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Казна 01.01.2014" sheetId="1" r:id="rId1"/>
    <sheet name="Реестр по казне исправл" sheetId="2" r:id="rId2"/>
    <sheet name="реестр имущ исправл" sheetId="3" r:id="rId3"/>
  </sheets>
  <definedNames/>
  <calcPr fullCalcOnLoad="1"/>
</workbook>
</file>

<file path=xl/sharedStrings.xml><?xml version="1.0" encoding="utf-8"?>
<sst xmlns="http://schemas.openxmlformats.org/spreadsheetml/2006/main" count="512" uniqueCount="243">
  <si>
    <t>Администрация Бородиновского сельского поселения</t>
  </si>
  <si>
    <t>№п.\п.</t>
  </si>
  <si>
    <t>наименование</t>
  </si>
  <si>
    <t>Башня "Рожновского"</t>
  </si>
  <si>
    <t>Скважина</t>
  </si>
  <si>
    <t>Монитор</t>
  </si>
  <si>
    <t>принтер</t>
  </si>
  <si>
    <t>Компьютер</t>
  </si>
  <si>
    <t>копир.аппарат</t>
  </si>
  <si>
    <t>Усилитель</t>
  </si>
  <si>
    <t>Стол компьютерный</t>
  </si>
  <si>
    <t>Монитор,системный блок</t>
  </si>
  <si>
    <t>Системный блок</t>
  </si>
  <si>
    <t>факс</t>
  </si>
  <si>
    <t>Компьютер,принтер</t>
  </si>
  <si>
    <t>Принтер</t>
  </si>
  <si>
    <t>Телевизор</t>
  </si>
  <si>
    <t>ДВД</t>
  </si>
  <si>
    <t>Газонокосилка</t>
  </si>
  <si>
    <t>шкаф для одежды</t>
  </si>
  <si>
    <t>стол</t>
  </si>
  <si>
    <t>Трактор ДТ -75</t>
  </si>
  <si>
    <t>ВАЗ-11183</t>
  </si>
  <si>
    <t xml:space="preserve">      Администрация Бородиновского сельского поселения</t>
  </si>
  <si>
    <t>ИНН 7428000463</t>
  </si>
  <si>
    <t>№ п\п</t>
  </si>
  <si>
    <t xml:space="preserve">наименование </t>
  </si>
  <si>
    <t>количество</t>
  </si>
  <si>
    <t>стоимость</t>
  </si>
  <si>
    <t>всего аморт</t>
  </si>
  <si>
    <t>остаточная</t>
  </si>
  <si>
    <t>Здание сельсовета</t>
  </si>
  <si>
    <t>Здание гаража</t>
  </si>
  <si>
    <t>Здание спортзала</t>
  </si>
  <si>
    <t>Водопровод</t>
  </si>
  <si>
    <t>Нососная станция</t>
  </si>
  <si>
    <t>дороги</t>
  </si>
  <si>
    <t xml:space="preserve">Памятник </t>
  </si>
  <si>
    <t>ВАЗ-2121</t>
  </si>
  <si>
    <t>ГАЗ 2402"Скорая помощь"</t>
  </si>
  <si>
    <t>ГАЗ-53 "Пожарная машина"</t>
  </si>
  <si>
    <t>Котельная</t>
  </si>
  <si>
    <t>Теплотрасса протяженностью 2353м</t>
  </si>
  <si>
    <t>Насос водонапорный</t>
  </si>
  <si>
    <t>автомагнитола</t>
  </si>
  <si>
    <t>автомедиостанция</t>
  </si>
  <si>
    <t>автотелевизор</t>
  </si>
  <si>
    <t>Сигнализация</t>
  </si>
  <si>
    <t>Принтер М1132</t>
  </si>
  <si>
    <t>Шкаф комбинированный</t>
  </si>
  <si>
    <t xml:space="preserve"> Реестр  имущества находящегося в казне</t>
  </si>
  <si>
    <t xml:space="preserve">            по состоянию на 01.01.2013г</t>
  </si>
  <si>
    <t xml:space="preserve">            по состоянию на 01.01.2014г</t>
  </si>
  <si>
    <t>Земельные участки</t>
  </si>
  <si>
    <t>Реестровый номер</t>
  </si>
  <si>
    <t>дата ввода в эксплуатацию</t>
  </si>
  <si>
    <t>Дата внесение в рестр</t>
  </si>
  <si>
    <t>реестровый номер</t>
  </si>
  <si>
    <t>03/214</t>
  </si>
  <si>
    <t>03/216</t>
  </si>
  <si>
    <t>03/215</t>
  </si>
  <si>
    <t>03/217</t>
  </si>
  <si>
    <t>03/218</t>
  </si>
  <si>
    <t>03/219</t>
  </si>
  <si>
    <t>03/220</t>
  </si>
  <si>
    <t>03/221-224</t>
  </si>
  <si>
    <t>03/227</t>
  </si>
  <si>
    <t>03/225</t>
  </si>
  <si>
    <t>03/226</t>
  </si>
  <si>
    <t>15км</t>
  </si>
  <si>
    <t xml:space="preserve">      </t>
  </si>
  <si>
    <t>дата внесения в казну</t>
  </si>
  <si>
    <t>наименование имущества</t>
  </si>
  <si>
    <t>единицы измерения</t>
  </si>
  <si>
    <t>кол-во</t>
  </si>
  <si>
    <t>балансовая стоимость</t>
  </si>
  <si>
    <t>остаточная стоимость</t>
  </si>
  <si>
    <t>использование</t>
  </si>
  <si>
    <t>местоположение(адрес)</t>
  </si>
  <si>
    <t>основание внесения в казну</t>
  </si>
  <si>
    <t>кадастровый номер, инвентарный номер</t>
  </si>
  <si>
    <t>шт</t>
  </si>
  <si>
    <t>км</t>
  </si>
  <si>
    <t>м</t>
  </si>
  <si>
    <t>с. Бородиновка</t>
  </si>
  <si>
    <t>с.Бородиновка</t>
  </si>
  <si>
    <t>с. Бородиновка, ул Томина,20</t>
  </si>
  <si>
    <t>Распоряжение главы Варненского района №63-р от 20.02.1998г</t>
  </si>
  <si>
    <t>не используется</t>
  </si>
  <si>
    <t>Земельный участок</t>
  </si>
  <si>
    <t>74:05:3800004:69</t>
  </si>
  <si>
    <t>кв.м</t>
  </si>
  <si>
    <t>74:05:3800004:70</t>
  </si>
  <si>
    <t>74:05:3800004:71</t>
  </si>
  <si>
    <t>74:05:3800004:73</t>
  </si>
  <si>
    <t>74:05:3800004:75</t>
  </si>
  <si>
    <t>74:05:3800004:81</t>
  </si>
  <si>
    <t>74:05:3800004:82</t>
  </si>
  <si>
    <t>74:05:3800004:83</t>
  </si>
  <si>
    <t>74:05:3800004:84</t>
  </si>
  <si>
    <t>74:05:3800004:96</t>
  </si>
  <si>
    <t>74:05:3800004:97</t>
  </si>
  <si>
    <t>74:05:0800001:704</t>
  </si>
  <si>
    <t>св-во о гос регистрации</t>
  </si>
  <si>
    <t>дата присвоения реестрового номера</t>
  </si>
  <si>
    <t>Раздел 2 (движимое имущество)</t>
  </si>
  <si>
    <t>амортизация</t>
  </si>
  <si>
    <t>док-т основание возникновение права мун.собствен. На движ имущ</t>
  </si>
  <si>
    <t>сведения о правообладателе</t>
  </si>
  <si>
    <t>сведения об установленных в отношении муниципального движимого имущества ограничениях</t>
  </si>
  <si>
    <t>сведения об основании и дате прекращения ограничений</t>
  </si>
  <si>
    <t>администрация Бородиновскогго сельского поселения</t>
  </si>
  <si>
    <t>МУК Бородиновский СДК</t>
  </si>
  <si>
    <t>Раздел 1 (недвижимое имущество)</t>
  </si>
  <si>
    <t>1</t>
  </si>
  <si>
    <t>3/01/1</t>
  </si>
  <si>
    <t>2</t>
  </si>
  <si>
    <t>3/01/2</t>
  </si>
  <si>
    <t>Администрация Бородиновского сельского поселения Варненского муниципального района Челябинской областьи</t>
  </si>
  <si>
    <t>Муниципальное учреждение культуры Бородиновский СДК</t>
  </si>
  <si>
    <t>Организационно-правовая форма(ОКОПФ)</t>
  </si>
  <si>
    <t>адрес</t>
  </si>
  <si>
    <t>с. Бородиновка, ул Школьная,д51</t>
  </si>
  <si>
    <t>с. Бородиновка, улБратьев Соловых,д50</t>
  </si>
  <si>
    <t>ОГРН</t>
  </si>
  <si>
    <t>1027401533686</t>
  </si>
  <si>
    <t xml:space="preserve">1057419508520 </t>
  </si>
  <si>
    <t>дата</t>
  </si>
  <si>
    <t>29.12.2005г</t>
  </si>
  <si>
    <t>13.12.1993г</t>
  </si>
  <si>
    <t>ИНН</t>
  </si>
  <si>
    <t>Балансовая стоимость ОС</t>
  </si>
  <si>
    <t>Остаточная стоимостьОС</t>
  </si>
  <si>
    <t>среднесписочная численность</t>
  </si>
  <si>
    <t>Раздел 3 (муниципальные учреждения)</t>
  </si>
  <si>
    <t>физические характеристики</t>
  </si>
  <si>
    <t>безвозмездное пользование по договору аренды от 29.08.1997гб\н ОАО "Челябоблкоммунэнерго"</t>
  </si>
  <si>
    <t>в аренде по договору№3от 21.01.2010 КХ "Луч"</t>
  </si>
  <si>
    <t>мусульманское кладбище</t>
  </si>
  <si>
    <t>в аренде по договору аренды №1 от 30.12.2013Комисаренко Н.И.</t>
  </si>
  <si>
    <t>св-во о гос регистрации 74АВ012284 30.03.2009г</t>
  </si>
  <si>
    <t>св-во о гос регистрации 74АА 690785 12.09.2008</t>
  </si>
  <si>
    <t>св-во о гос регистрации 74АВ 012310 30.03.2009г</t>
  </si>
  <si>
    <t>св-во о гос регистрации 74 АА 690788 12.09.2008г</t>
  </si>
  <si>
    <t>св-во о гос регистрации74АА 690797 12.09.2008г</t>
  </si>
  <si>
    <t>св-во о гос регистрации74АА 690796 12.09.2008г</t>
  </si>
  <si>
    <t>св-во о гос регистрации 74 АВ 012285 30.03.2009г</t>
  </si>
  <si>
    <t>св-во о гос регистрации 74АВ 617953 08.02.2010г</t>
  </si>
  <si>
    <t>свид-во о гос рег 74АВ 617954 08.02.2010г</t>
  </si>
  <si>
    <t>св-во о гос регистрации 74АА 690786 12.09.2008г</t>
  </si>
  <si>
    <t>св-во о гос регистрации 74АА 690784 12.09.2008г</t>
  </si>
  <si>
    <t>св-во о гос регистрации 74 ААВ 012311 30.03.2009г</t>
  </si>
  <si>
    <t>1998г</t>
  </si>
  <si>
    <t>2008г</t>
  </si>
  <si>
    <t>дата возникновения права собственности</t>
  </si>
  <si>
    <t>сведения об установленных в отношении муниципального недвижимого имущества ограничениях</t>
  </si>
  <si>
    <t>дата прекращения права собственности</t>
  </si>
  <si>
    <t>Дата прекращения права собственности</t>
  </si>
  <si>
    <t xml:space="preserve">                Реестр  имущества  казны</t>
  </si>
  <si>
    <t xml:space="preserve">Реестр  муниципального имущества </t>
  </si>
  <si>
    <t xml:space="preserve">Реестр муниципального имущества </t>
  </si>
  <si>
    <t>1.01.1</t>
  </si>
  <si>
    <t>Дом Культуры</t>
  </si>
  <si>
    <t xml:space="preserve">акт передачи </t>
  </si>
  <si>
    <t>документ основания и дата прекращения права собственности</t>
  </si>
  <si>
    <t>год постройки 1968г, кирпичное двухэтажное здание,S=</t>
  </si>
  <si>
    <t>1.01.2</t>
  </si>
  <si>
    <t>Гараж</t>
  </si>
  <si>
    <t>3</t>
  </si>
  <si>
    <t>1.01.3</t>
  </si>
  <si>
    <t>реквизиты документа основания создания юридического лица</t>
  </si>
  <si>
    <t>2013</t>
  </si>
  <si>
    <t>2.01.7</t>
  </si>
  <si>
    <t>2.01.9</t>
  </si>
  <si>
    <t>2.01.10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</si>
  <si>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</si>
  <si>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</si>
  <si>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</si>
  <si>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</si>
  <si>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</si>
  <si>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</si>
  <si>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</si>
  <si>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</si>
  <si>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</si>
  <si>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2.01.27</t>
  </si>
  <si>
    <t>2.01.28</t>
  </si>
  <si>
    <t>2.01.29</t>
  </si>
  <si>
    <t>2.01.30</t>
  </si>
  <si>
    <t>2.01.31</t>
  </si>
  <si>
    <t>2.01.32</t>
  </si>
  <si>
    <t>2.01.33</t>
  </si>
  <si>
    <t>2.01.34</t>
  </si>
  <si>
    <t>2.01.36</t>
  </si>
  <si>
    <t>2.01.37</t>
  </si>
  <si>
    <t>2.01.38</t>
  </si>
  <si>
    <t>2.01.43</t>
  </si>
  <si>
    <t>2.01.44</t>
  </si>
  <si>
    <t>2.01.45</t>
  </si>
  <si>
    <t>2013г</t>
  </si>
  <si>
    <t>2.01.46</t>
  </si>
  <si>
    <t>Стол</t>
  </si>
  <si>
    <t>Магнитола</t>
  </si>
  <si>
    <t>Микрофон</t>
  </si>
  <si>
    <t>дата возникновение права мун.собствен. На движ имущ</t>
  </si>
  <si>
    <t>акт приема-передачи</t>
  </si>
  <si>
    <t>2.01.47</t>
  </si>
  <si>
    <t>2.01.48</t>
  </si>
  <si>
    <t>2.01.49</t>
  </si>
  <si>
    <t>2.01.50</t>
  </si>
  <si>
    <t>2.01.51</t>
  </si>
  <si>
    <t>2.01.52</t>
  </si>
  <si>
    <t>2.01.53</t>
  </si>
  <si>
    <t>2.01.54</t>
  </si>
  <si>
    <t>св-во о постановке на учет в налоговом органе74 №003589615, Устав зарегистрирован 06.12.2005г ГУ Минюст РФ по Уральскому федеральному округу</t>
  </si>
  <si>
    <t xml:space="preserve">св-во о постановке на учет в налоговом органе74 №003583887, устав зарегистрирован </t>
  </si>
  <si>
    <t>кирпичное сооружение</t>
  </si>
  <si>
    <t>асфальт, грунт</t>
  </si>
  <si>
    <t>кирпичное здание</t>
  </si>
  <si>
    <t>св-во о гос регистрации 74АА 133724 31.05.2007г</t>
  </si>
  <si>
    <t>74:05:3800004:213</t>
  </si>
  <si>
    <t>74:05:3800004:0052</t>
  </si>
  <si>
    <t>14.07.2014</t>
  </si>
  <si>
    <t>год постройки 1975г, кирпичное одноэтажное здание,S=150м.кв</t>
  </si>
  <si>
    <t>год постройки 1975г, кирпичное одноэтажное здание,S=320м.кв</t>
  </si>
  <si>
    <t>2,01,30</t>
  </si>
  <si>
    <t>2015</t>
  </si>
  <si>
    <t>Детская игр.площадка</t>
  </si>
  <si>
    <t>с. Бородиновка, пл.Красных Партизан</t>
  </si>
  <si>
    <t>в аренде по договору аренды №1 от 07.05.2015с Моисеевой И.В.</t>
  </si>
  <si>
    <t>по состоянию на 01.01.2017г</t>
  </si>
  <si>
    <t xml:space="preserve">            по состоянию на 01.01.2018г</t>
  </si>
  <si>
    <t>по состоянию на 01.01.2018г</t>
  </si>
  <si>
    <t>2016</t>
  </si>
  <si>
    <t>Краскопульт</t>
  </si>
  <si>
    <t>2.01.55</t>
  </si>
  <si>
    <t>Лестница</t>
  </si>
  <si>
    <t>в аренде по договору аренды от 05.10.2017г №1 ООО "Родник"</t>
  </si>
  <si>
    <t>год ввода в эксплуатацию1968,труба чугунная,железная,диам-100.50мм, ремонт водопровода 2015г(80%)</t>
  </si>
  <si>
    <t>в аренде по договору аренды от 05.10.2017г №1ООО "Родник"</t>
  </si>
  <si>
    <t>в аренде по договору от 09.08.2017г ИП Каюмов Р.М.</t>
  </si>
  <si>
    <t>в аренде по договору№2от 16.04.2009 Ушаков А.Г., Саталкин А.Л.,Долбилов И.П.</t>
  </si>
  <si>
    <t>в аренде по договору от 06.12.2016г ИП Труфанов А.Н.</t>
  </si>
  <si>
    <t>в аренде по договору от 06.12.2016 ИП Даниленко А.А.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</si>
</sst>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[$-FC19]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31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4" sqref="A4:K26"/>
    </sheetView>
  </sheetViews>
  <sheetFormatPr defaultColWidth="9.140625" defaultRowHeight="12.75"/>
  <cols>
    <col min="1" max="1" width="6.421875" style="0" customWidth="1"/>
    <col min="2" max="2" width="10.7109375" style="0" customWidth="1"/>
    <col min="3" max="3" width="7.7109375" style="0" customWidth="1"/>
    <col min="4" max="4" width="10.28125" style="0" customWidth="1"/>
    <col min="9" max="9" width="11.57421875" style="0" customWidth="1"/>
    <col min="10" max="10" width="10.57421875" style="0" bestFit="1" customWidth="1"/>
  </cols>
  <sheetData>
    <row r="1" spans="6:9" ht="24.75" customHeight="1">
      <c r="F1" s="21" t="s">
        <v>0</v>
      </c>
      <c r="G1" s="21"/>
      <c r="H1" s="21"/>
      <c r="I1" s="21"/>
    </row>
    <row r="4" ht="12.75">
      <c r="F4" s="3" t="s">
        <v>50</v>
      </c>
    </row>
    <row r="5" ht="12.75">
      <c r="F5" s="3" t="s">
        <v>52</v>
      </c>
    </row>
    <row r="6" ht="12.75">
      <c r="E6" t="s">
        <v>23</v>
      </c>
    </row>
    <row r="7" ht="12.75">
      <c r="E7" t="s">
        <v>24</v>
      </c>
    </row>
    <row r="8" spans="1:11" ht="53.25" customHeight="1">
      <c r="A8" s="1" t="s">
        <v>25</v>
      </c>
      <c r="B8" s="10" t="s">
        <v>56</v>
      </c>
      <c r="C8" s="10" t="s">
        <v>55</v>
      </c>
      <c r="D8" s="10" t="s">
        <v>57</v>
      </c>
      <c r="E8" s="1" t="s">
        <v>26</v>
      </c>
      <c r="F8" s="1"/>
      <c r="G8" s="1"/>
      <c r="H8" s="1" t="s">
        <v>27</v>
      </c>
      <c r="I8" s="1" t="s">
        <v>28</v>
      </c>
      <c r="J8" s="1" t="s">
        <v>29</v>
      </c>
      <c r="K8" s="1" t="s">
        <v>30</v>
      </c>
    </row>
    <row r="9" spans="1:11" ht="12.75">
      <c r="A9" s="1">
        <v>1</v>
      </c>
      <c r="B9" s="11">
        <v>38292</v>
      </c>
      <c r="C9" s="1"/>
      <c r="D9" s="2" t="s">
        <v>58</v>
      </c>
      <c r="E9" s="1" t="s">
        <v>31</v>
      </c>
      <c r="F9" s="1"/>
      <c r="G9" s="1"/>
      <c r="H9" s="1"/>
      <c r="I9" s="1">
        <v>123101.19</v>
      </c>
      <c r="J9" s="1">
        <v>123101.19</v>
      </c>
      <c r="K9" s="1">
        <v>0</v>
      </c>
    </row>
    <row r="10" spans="1:11" ht="12.75">
      <c r="A10" s="1">
        <v>2</v>
      </c>
      <c r="B10" s="11">
        <v>38292</v>
      </c>
      <c r="C10" s="1"/>
      <c r="D10" s="2" t="s">
        <v>59</v>
      </c>
      <c r="E10" s="1" t="s">
        <v>32</v>
      </c>
      <c r="F10" s="1"/>
      <c r="G10" s="1"/>
      <c r="H10" s="1"/>
      <c r="I10" s="1">
        <v>98823</v>
      </c>
      <c r="J10" s="1">
        <v>98823</v>
      </c>
      <c r="K10" s="1">
        <v>0</v>
      </c>
    </row>
    <row r="11" spans="1:11" ht="12.75">
      <c r="A11" s="1">
        <v>3</v>
      </c>
      <c r="B11" s="11">
        <v>38292</v>
      </c>
      <c r="C11" s="1"/>
      <c r="D11" s="2" t="s">
        <v>60</v>
      </c>
      <c r="E11" s="1" t="s">
        <v>33</v>
      </c>
      <c r="F11" s="1"/>
      <c r="G11" s="1"/>
      <c r="H11" s="1"/>
      <c r="I11" s="1">
        <v>23057.4</v>
      </c>
      <c r="J11" s="1">
        <v>23057.4</v>
      </c>
      <c r="K11" s="1">
        <v>0</v>
      </c>
    </row>
    <row r="12" spans="1:11" ht="12.75">
      <c r="A12" s="1">
        <v>4</v>
      </c>
      <c r="B12" s="11">
        <v>38292</v>
      </c>
      <c r="C12" s="1"/>
      <c r="D12" s="2" t="s">
        <v>61</v>
      </c>
      <c r="E12" s="1" t="s">
        <v>34</v>
      </c>
      <c r="F12" s="1"/>
      <c r="G12" s="1"/>
      <c r="H12" s="1"/>
      <c r="I12" s="1">
        <v>83386</v>
      </c>
      <c r="J12" s="1">
        <v>83386</v>
      </c>
      <c r="K12" s="1">
        <v>0</v>
      </c>
    </row>
    <row r="13" spans="1:11" ht="12.75">
      <c r="A13" s="1">
        <v>5</v>
      </c>
      <c r="B13" s="11">
        <v>38292</v>
      </c>
      <c r="C13" s="1"/>
      <c r="D13" s="2" t="s">
        <v>62</v>
      </c>
      <c r="E13" s="1" t="s">
        <v>35</v>
      </c>
      <c r="F13" s="1"/>
      <c r="G13" s="1"/>
      <c r="H13" s="1"/>
      <c r="I13" s="1">
        <v>1710.2</v>
      </c>
      <c r="J13" s="1">
        <v>1710.2</v>
      </c>
      <c r="K13" s="1">
        <v>0</v>
      </c>
    </row>
    <row r="14" spans="1:11" ht="12.75">
      <c r="A14" s="1">
        <v>6</v>
      </c>
      <c r="B14" s="11">
        <v>38292</v>
      </c>
      <c r="C14" s="1"/>
      <c r="D14" s="2" t="s">
        <v>63</v>
      </c>
      <c r="E14" s="1" t="s">
        <v>36</v>
      </c>
      <c r="F14" s="1"/>
      <c r="G14" s="1"/>
      <c r="H14" s="1"/>
      <c r="I14" s="1">
        <v>6266212</v>
      </c>
      <c r="J14" s="1">
        <v>2823532</v>
      </c>
      <c r="K14" s="1">
        <v>3442680</v>
      </c>
    </row>
    <row r="15" spans="1:11" ht="12.75">
      <c r="A15" s="1">
        <v>7</v>
      </c>
      <c r="B15" s="11">
        <v>38292</v>
      </c>
      <c r="C15" s="1"/>
      <c r="D15" s="2" t="s">
        <v>64</v>
      </c>
      <c r="E15" s="1" t="s">
        <v>3</v>
      </c>
      <c r="F15" s="1"/>
      <c r="G15" s="1"/>
      <c r="H15" s="1">
        <v>2</v>
      </c>
      <c r="I15" s="1">
        <v>253109</v>
      </c>
      <c r="J15" s="1">
        <v>3109</v>
      </c>
      <c r="K15" s="1">
        <v>250000</v>
      </c>
    </row>
    <row r="16" spans="1:11" ht="12.75">
      <c r="A16" s="1">
        <v>8</v>
      </c>
      <c r="B16" s="11">
        <v>38292</v>
      </c>
      <c r="C16" s="1"/>
      <c r="D16" s="2" t="s">
        <v>65</v>
      </c>
      <c r="E16" s="1" t="s">
        <v>4</v>
      </c>
      <c r="F16" s="1"/>
      <c r="G16" s="1"/>
      <c r="H16" s="1">
        <v>4</v>
      </c>
      <c r="I16" s="1">
        <v>5224</v>
      </c>
      <c r="J16" s="1">
        <v>5224</v>
      </c>
      <c r="K16" s="1">
        <v>0</v>
      </c>
    </row>
    <row r="17" spans="1:11" ht="12.75">
      <c r="A17" s="1">
        <v>9</v>
      </c>
      <c r="B17" s="11">
        <v>38292</v>
      </c>
      <c r="C17" s="1"/>
      <c r="D17" s="2" t="s">
        <v>66</v>
      </c>
      <c r="E17" s="1" t="s">
        <v>37</v>
      </c>
      <c r="F17" s="1"/>
      <c r="G17" s="1"/>
      <c r="H17" s="1"/>
      <c r="I17" s="1">
        <v>41252</v>
      </c>
      <c r="J17" s="1">
        <v>41252</v>
      </c>
      <c r="K17" s="1">
        <v>0</v>
      </c>
    </row>
    <row r="18" spans="1:11" ht="12.75">
      <c r="A18" s="1">
        <v>10</v>
      </c>
      <c r="B18" s="12">
        <v>38292</v>
      </c>
      <c r="C18" s="1"/>
      <c r="D18" s="1"/>
      <c r="E18" s="1" t="s">
        <v>38</v>
      </c>
      <c r="F18" s="1"/>
      <c r="G18" s="1"/>
      <c r="H18" s="1">
        <v>1</v>
      </c>
      <c r="I18" s="1">
        <v>84152.6</v>
      </c>
      <c r="J18" s="1">
        <v>84152.6</v>
      </c>
      <c r="K18" s="1">
        <v>0</v>
      </c>
    </row>
    <row r="19" spans="1:11" ht="12.75">
      <c r="A19" s="1">
        <v>11</v>
      </c>
      <c r="B19" s="11">
        <v>38292</v>
      </c>
      <c r="C19" s="1"/>
      <c r="D19" s="2" t="s">
        <v>67</v>
      </c>
      <c r="E19" s="1" t="s">
        <v>39</v>
      </c>
      <c r="F19" s="1"/>
      <c r="G19" s="1"/>
      <c r="H19" s="1">
        <v>1</v>
      </c>
      <c r="I19" s="1">
        <v>10717</v>
      </c>
      <c r="J19" s="1">
        <v>10717</v>
      </c>
      <c r="K19" s="1">
        <v>0</v>
      </c>
    </row>
    <row r="20" spans="1:11" ht="12.75">
      <c r="A20" s="1">
        <v>12</v>
      </c>
      <c r="B20" s="11">
        <v>38292</v>
      </c>
      <c r="C20" s="1"/>
      <c r="D20" s="2" t="s">
        <v>68</v>
      </c>
      <c r="E20" s="1" t="s">
        <v>40</v>
      </c>
      <c r="F20" s="1"/>
      <c r="G20" s="1"/>
      <c r="H20" s="1">
        <v>1</v>
      </c>
      <c r="I20" s="1">
        <v>68265</v>
      </c>
      <c r="J20" s="1">
        <v>68265</v>
      </c>
      <c r="K20" s="1">
        <v>0</v>
      </c>
    </row>
    <row r="21" spans="1:11" ht="12.75">
      <c r="A21" s="1">
        <v>13</v>
      </c>
      <c r="B21" s="11">
        <v>38292</v>
      </c>
      <c r="C21" s="1"/>
      <c r="D21" s="1"/>
      <c r="E21" s="1" t="s">
        <v>41</v>
      </c>
      <c r="F21" s="1"/>
      <c r="G21" s="1"/>
      <c r="H21" s="1"/>
      <c r="I21" s="1">
        <v>380000</v>
      </c>
      <c r="J21" s="1"/>
      <c r="K21" s="1">
        <v>380000</v>
      </c>
    </row>
    <row r="22" spans="1:11" ht="12.75">
      <c r="A22" s="1">
        <v>14</v>
      </c>
      <c r="B22" s="11">
        <v>38292</v>
      </c>
      <c r="C22" s="1"/>
      <c r="D22" s="1"/>
      <c r="E22" s="1" t="s">
        <v>42</v>
      </c>
      <c r="F22" s="1"/>
      <c r="G22" s="1"/>
      <c r="H22" s="1"/>
      <c r="I22" s="1">
        <v>723000</v>
      </c>
      <c r="J22" s="1"/>
      <c r="K22" s="1">
        <v>723000</v>
      </c>
    </row>
    <row r="23" spans="1:11" ht="12.75">
      <c r="A23" s="1">
        <v>15</v>
      </c>
      <c r="B23" s="11">
        <v>38292</v>
      </c>
      <c r="C23" s="1"/>
      <c r="D23" s="2"/>
      <c r="E23" s="2" t="s">
        <v>53</v>
      </c>
      <c r="F23" s="1"/>
      <c r="G23" s="1"/>
      <c r="H23" s="1"/>
      <c r="I23" s="1">
        <v>34165539</v>
      </c>
      <c r="J23" s="1"/>
      <c r="K23" s="1">
        <v>34165539</v>
      </c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4">
        <f>SUM(I9:I23)</f>
        <v>42327548.39</v>
      </c>
      <c r="J25" s="4">
        <v>3366329.39</v>
      </c>
      <c r="K25" s="1">
        <f>SUM(K9:K23)</f>
        <v>38961219</v>
      </c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33" spans="6:9" ht="12.75">
      <c r="F33" s="21" t="s">
        <v>0</v>
      </c>
      <c r="G33" s="21"/>
      <c r="H33" s="21"/>
      <c r="I33" s="21"/>
    </row>
    <row r="36" ht="12.75">
      <c r="F36" s="3" t="s">
        <v>50</v>
      </c>
    </row>
    <row r="37" ht="12.75">
      <c r="F37" s="3" t="s">
        <v>51</v>
      </c>
    </row>
    <row r="38" ht="12.75">
      <c r="E38" t="s">
        <v>23</v>
      </c>
    </row>
    <row r="39" ht="12.75">
      <c r="E39" t="s">
        <v>24</v>
      </c>
    </row>
    <row r="40" spans="1:11" ht="51">
      <c r="A40" s="1" t="s">
        <v>25</v>
      </c>
      <c r="B40" s="10" t="s">
        <v>56</v>
      </c>
      <c r="C40" s="10" t="s">
        <v>55</v>
      </c>
      <c r="D40" s="10" t="s">
        <v>57</v>
      </c>
      <c r="E40" s="1" t="s">
        <v>26</v>
      </c>
      <c r="F40" s="1"/>
      <c r="G40" s="1"/>
      <c r="H40" s="1" t="s">
        <v>27</v>
      </c>
      <c r="I40" s="1" t="s">
        <v>28</v>
      </c>
      <c r="J40" s="1"/>
      <c r="K40" s="1"/>
    </row>
    <row r="41" spans="1:11" ht="12.75">
      <c r="A41" s="1">
        <v>1</v>
      </c>
      <c r="B41" s="11">
        <v>38292</v>
      </c>
      <c r="C41" s="1"/>
      <c r="D41" s="2" t="s">
        <v>58</v>
      </c>
      <c r="E41" s="1" t="s">
        <v>31</v>
      </c>
      <c r="F41" s="1"/>
      <c r="G41" s="1"/>
      <c r="H41" s="1">
        <v>1</v>
      </c>
      <c r="I41" s="1">
        <v>123101.19</v>
      </c>
      <c r="J41" s="1"/>
      <c r="K41" s="1"/>
    </row>
    <row r="42" spans="1:11" ht="12.75">
      <c r="A42" s="1">
        <v>2</v>
      </c>
      <c r="B42" s="11">
        <v>38292</v>
      </c>
      <c r="C42" s="1"/>
      <c r="D42" s="2" t="s">
        <v>59</v>
      </c>
      <c r="E42" s="1" t="s">
        <v>32</v>
      </c>
      <c r="F42" s="1"/>
      <c r="G42" s="1"/>
      <c r="H42" s="1">
        <v>1</v>
      </c>
      <c r="I42" s="1">
        <v>98823</v>
      </c>
      <c r="J42" s="1"/>
      <c r="K42" s="1"/>
    </row>
    <row r="43" spans="1:11" ht="12.75">
      <c r="A43" s="1">
        <v>3</v>
      </c>
      <c r="B43" s="11">
        <v>38292</v>
      </c>
      <c r="C43" s="1"/>
      <c r="D43" s="2" t="s">
        <v>60</v>
      </c>
      <c r="E43" s="1" t="s">
        <v>33</v>
      </c>
      <c r="F43" s="1"/>
      <c r="G43" s="1"/>
      <c r="H43" s="1">
        <v>1</v>
      </c>
      <c r="I43" s="1">
        <v>23057.4</v>
      </c>
      <c r="J43" s="1"/>
      <c r="K43" s="1"/>
    </row>
    <row r="44" spans="1:11" ht="12.75">
      <c r="A44" s="1">
        <v>4</v>
      </c>
      <c r="B44" s="11">
        <v>38292</v>
      </c>
      <c r="C44" s="1"/>
      <c r="D44" s="2" t="s">
        <v>61</v>
      </c>
      <c r="E44" s="1" t="s">
        <v>34</v>
      </c>
      <c r="F44" s="1"/>
      <c r="G44" s="1"/>
      <c r="H44" s="2" t="s">
        <v>69</v>
      </c>
      <c r="I44" s="1">
        <v>83386</v>
      </c>
      <c r="J44" s="1"/>
      <c r="K44" s="1"/>
    </row>
    <row r="45" spans="1:11" ht="12.75">
      <c r="A45" s="1">
        <v>5</v>
      </c>
      <c r="B45" s="11">
        <v>38292</v>
      </c>
      <c r="C45" s="1"/>
      <c r="D45" s="2" t="s">
        <v>62</v>
      </c>
      <c r="E45" s="1" t="s">
        <v>35</v>
      </c>
      <c r="F45" s="1"/>
      <c r="G45" s="1"/>
      <c r="H45" s="1">
        <v>1</v>
      </c>
      <c r="I45" s="1">
        <v>1710.2</v>
      </c>
      <c r="J45" s="1"/>
      <c r="K45" s="1"/>
    </row>
    <row r="46" spans="1:11" ht="12.75">
      <c r="A46" s="1">
        <v>6</v>
      </c>
      <c r="B46" s="11">
        <v>38292</v>
      </c>
      <c r="C46" s="1"/>
      <c r="D46" s="2" t="s">
        <v>63</v>
      </c>
      <c r="E46" s="1" t="s">
        <v>36</v>
      </c>
      <c r="F46" s="1"/>
      <c r="G46" s="1"/>
      <c r="H46" s="1">
        <v>10.5</v>
      </c>
      <c r="I46" s="1">
        <v>6266212</v>
      </c>
      <c r="J46" s="1"/>
      <c r="K46" s="1"/>
    </row>
    <row r="47" spans="1:11" ht="12.75">
      <c r="A47" s="1">
        <v>7</v>
      </c>
      <c r="B47" s="11">
        <v>38292</v>
      </c>
      <c r="C47" s="1"/>
      <c r="D47" s="2" t="s">
        <v>64</v>
      </c>
      <c r="E47" s="1" t="s">
        <v>3</v>
      </c>
      <c r="F47" s="1"/>
      <c r="G47" s="1"/>
      <c r="H47" s="1">
        <v>2</v>
      </c>
      <c r="I47" s="1">
        <v>253109</v>
      </c>
      <c r="J47" s="1"/>
      <c r="K47" s="1"/>
    </row>
    <row r="48" spans="1:11" ht="12.75">
      <c r="A48" s="1">
        <v>8</v>
      </c>
      <c r="B48" s="11">
        <v>38292</v>
      </c>
      <c r="C48" s="1"/>
      <c r="D48" s="2" t="s">
        <v>65</v>
      </c>
      <c r="E48" s="1" t="s">
        <v>4</v>
      </c>
      <c r="F48" s="1"/>
      <c r="G48" s="1"/>
      <c r="H48" s="1">
        <v>4</v>
      </c>
      <c r="I48" s="1">
        <v>5224</v>
      </c>
      <c r="J48" s="1"/>
      <c r="K48" s="1"/>
    </row>
    <row r="49" spans="1:11" ht="12.75">
      <c r="A49" s="1">
        <v>9</v>
      </c>
      <c r="B49" s="11">
        <v>38292</v>
      </c>
      <c r="C49" s="1"/>
      <c r="D49" s="2" t="s">
        <v>66</v>
      </c>
      <c r="E49" s="1" t="s">
        <v>37</v>
      </c>
      <c r="F49" s="1"/>
      <c r="G49" s="1"/>
      <c r="H49" s="1">
        <v>1</v>
      </c>
      <c r="I49" s="1">
        <v>41252</v>
      </c>
      <c r="J49" s="1"/>
      <c r="K49" s="1"/>
    </row>
    <row r="50" spans="1:11" ht="12.75">
      <c r="A50" s="1">
        <v>10</v>
      </c>
      <c r="B50" s="12">
        <v>38292</v>
      </c>
      <c r="C50" s="1"/>
      <c r="D50" s="1"/>
      <c r="E50" s="1" t="s">
        <v>38</v>
      </c>
      <c r="F50" s="1"/>
      <c r="G50" s="1"/>
      <c r="H50" s="1">
        <v>1</v>
      </c>
      <c r="I50" s="1">
        <v>84152.6</v>
      </c>
      <c r="J50" s="1"/>
      <c r="K50" s="1"/>
    </row>
    <row r="51" spans="1:11" ht="12.75">
      <c r="A51" s="1">
        <v>11</v>
      </c>
      <c r="B51" s="11">
        <v>38292</v>
      </c>
      <c r="C51" s="1"/>
      <c r="D51" s="2" t="s">
        <v>67</v>
      </c>
      <c r="E51" s="1" t="s">
        <v>39</v>
      </c>
      <c r="F51" s="1"/>
      <c r="G51" s="1"/>
      <c r="H51" s="1">
        <v>1</v>
      </c>
      <c r="I51" s="1">
        <v>10717</v>
      </c>
      <c r="J51" s="1"/>
      <c r="K51" s="1"/>
    </row>
    <row r="52" spans="1:11" ht="12.75">
      <c r="A52" s="1">
        <v>12</v>
      </c>
      <c r="B52" s="11">
        <v>38292</v>
      </c>
      <c r="C52" s="1"/>
      <c r="D52" s="2" t="s">
        <v>68</v>
      </c>
      <c r="E52" s="1" t="s">
        <v>40</v>
      </c>
      <c r="F52" s="1"/>
      <c r="G52" s="1"/>
      <c r="H52" s="1">
        <v>1</v>
      </c>
      <c r="I52" s="1">
        <v>68265</v>
      </c>
      <c r="J52" s="1"/>
      <c r="K52" s="1"/>
    </row>
    <row r="53" spans="1:11" ht="12.75">
      <c r="A53" s="1">
        <v>13</v>
      </c>
      <c r="B53" s="11">
        <v>38292</v>
      </c>
      <c r="C53" s="1"/>
      <c r="D53" s="1"/>
      <c r="E53" s="1" t="s">
        <v>41</v>
      </c>
      <c r="F53" s="1"/>
      <c r="G53" s="1"/>
      <c r="H53" s="1">
        <v>1</v>
      </c>
      <c r="I53" s="1">
        <v>380000</v>
      </c>
      <c r="J53" s="1"/>
      <c r="K53" s="1"/>
    </row>
    <row r="54" spans="1:11" ht="12.75">
      <c r="A54" s="1">
        <v>14</v>
      </c>
      <c r="B54" s="11">
        <v>38292</v>
      </c>
      <c r="C54" s="1"/>
      <c r="D54" s="1"/>
      <c r="E54" s="1" t="s">
        <v>42</v>
      </c>
      <c r="F54" s="1"/>
      <c r="G54" s="1"/>
      <c r="H54" s="1"/>
      <c r="I54" s="1">
        <v>723000</v>
      </c>
      <c r="J54" s="1"/>
      <c r="K54" s="1"/>
    </row>
    <row r="55" spans="1:11" ht="12.75">
      <c r="A55" s="1">
        <v>15</v>
      </c>
      <c r="B55" s="11">
        <v>38292</v>
      </c>
      <c r="C55" s="1"/>
      <c r="D55" s="2"/>
      <c r="E55" s="2" t="s">
        <v>53</v>
      </c>
      <c r="F55" s="1"/>
      <c r="G55" s="1"/>
      <c r="H55" s="1"/>
      <c r="I55" s="1">
        <v>34165539</v>
      </c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4">
        <f>SUM(I41:I55)</f>
        <v>42327548.39</v>
      </c>
      <c r="J57" s="4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sheetProtection/>
  <mergeCells count="2">
    <mergeCell ref="F1:I1"/>
    <mergeCell ref="F33:I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41"/>
  <sheetViews>
    <sheetView tabSelected="1" zoomScalePageLayoutView="0" workbookViewId="0" topLeftCell="A31">
      <selection activeCell="A36" sqref="A36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10.57421875" style="0" customWidth="1"/>
    <col min="4" max="4" width="18.421875" style="0" customWidth="1"/>
    <col min="6" max="6" width="10.57421875" style="0" customWidth="1"/>
    <col min="7" max="7" width="14.421875" style="0" customWidth="1"/>
    <col min="8" max="8" width="12.57421875" style="0" customWidth="1"/>
    <col min="9" max="9" width="10.7109375" style="0" customWidth="1"/>
    <col min="10" max="10" width="13.140625" style="0" customWidth="1"/>
    <col min="11" max="11" width="10.28125" style="0" customWidth="1"/>
    <col min="12" max="12" width="13.8515625" style="0" customWidth="1"/>
    <col min="13" max="13" width="11.7109375" style="0" customWidth="1"/>
    <col min="14" max="14" width="10.421875" style="0" customWidth="1"/>
  </cols>
  <sheetData>
    <row r="4" spans="2:10" ht="25.5" customHeight="1">
      <c r="B4" s="22"/>
      <c r="C4" s="23"/>
      <c r="D4" s="23"/>
      <c r="E4" s="23"/>
      <c r="F4" s="23"/>
      <c r="G4" s="24"/>
      <c r="H4" s="24"/>
      <c r="I4" s="24"/>
      <c r="J4" s="24"/>
    </row>
    <row r="8" ht="12.75">
      <c r="E8" s="3" t="s">
        <v>158</v>
      </c>
    </row>
    <row r="9" ht="12.75">
      <c r="E9" s="3" t="s">
        <v>230</v>
      </c>
    </row>
    <row r="10" ht="12.75">
      <c r="D10" s="3" t="s">
        <v>70</v>
      </c>
    </row>
    <row r="12" spans="1:14" ht="63.75">
      <c r="A12" s="1" t="s">
        <v>25</v>
      </c>
      <c r="B12" s="10" t="s">
        <v>57</v>
      </c>
      <c r="C12" s="10" t="s">
        <v>71</v>
      </c>
      <c r="D12" s="2" t="s">
        <v>72</v>
      </c>
      <c r="E12" s="10" t="s">
        <v>73</v>
      </c>
      <c r="F12" s="2" t="s">
        <v>74</v>
      </c>
      <c r="G12" s="10" t="s">
        <v>75</v>
      </c>
      <c r="H12" s="10" t="s">
        <v>76</v>
      </c>
      <c r="I12" s="10" t="s">
        <v>77</v>
      </c>
      <c r="J12" s="10" t="s">
        <v>78</v>
      </c>
      <c r="K12" s="10" t="s">
        <v>79</v>
      </c>
      <c r="L12" s="10" t="s">
        <v>80</v>
      </c>
      <c r="M12" s="9" t="s">
        <v>135</v>
      </c>
      <c r="N12" s="10" t="s">
        <v>157</v>
      </c>
    </row>
    <row r="13" spans="1:14" ht="127.5">
      <c r="A13" s="1">
        <v>1</v>
      </c>
      <c r="B13" s="2">
        <v>4</v>
      </c>
      <c r="C13" s="2">
        <v>1998</v>
      </c>
      <c r="D13" s="1" t="s">
        <v>34</v>
      </c>
      <c r="E13" s="1" t="s">
        <v>82</v>
      </c>
      <c r="F13" s="1">
        <v>15</v>
      </c>
      <c r="G13" s="1">
        <v>420640.68</v>
      </c>
      <c r="H13" s="1">
        <v>0</v>
      </c>
      <c r="I13" s="10" t="s">
        <v>236</v>
      </c>
      <c r="J13" s="10" t="s">
        <v>84</v>
      </c>
      <c r="K13" s="10" t="s">
        <v>87</v>
      </c>
      <c r="L13" s="1"/>
      <c r="M13" s="9" t="s">
        <v>237</v>
      </c>
      <c r="N13" s="1"/>
    </row>
    <row r="14" spans="1:14" ht="102">
      <c r="A14" s="1">
        <v>2</v>
      </c>
      <c r="B14" s="2">
        <v>5</v>
      </c>
      <c r="C14" s="2">
        <v>1998</v>
      </c>
      <c r="D14" s="1" t="s">
        <v>35</v>
      </c>
      <c r="E14" s="1" t="s">
        <v>81</v>
      </c>
      <c r="F14" s="1">
        <v>1</v>
      </c>
      <c r="G14" s="1">
        <v>8627.1</v>
      </c>
      <c r="H14" s="1">
        <v>0</v>
      </c>
      <c r="I14" s="10" t="s">
        <v>236</v>
      </c>
      <c r="J14" s="10" t="s">
        <v>84</v>
      </c>
      <c r="K14" s="10" t="s">
        <v>87</v>
      </c>
      <c r="L14" s="1"/>
      <c r="M14" s="9" t="s">
        <v>215</v>
      </c>
      <c r="N14" s="1"/>
    </row>
    <row r="15" spans="1:14" ht="102">
      <c r="A15" s="1">
        <v>3</v>
      </c>
      <c r="B15" s="2">
        <v>6</v>
      </c>
      <c r="C15" s="2">
        <v>1998</v>
      </c>
      <c r="D15" s="1" t="s">
        <v>36</v>
      </c>
      <c r="E15" s="1" t="s">
        <v>82</v>
      </c>
      <c r="F15" s="1">
        <v>10.5</v>
      </c>
      <c r="G15" s="1">
        <v>10801755.96</v>
      </c>
      <c r="H15" s="1">
        <v>5906527.42</v>
      </c>
      <c r="I15" s="10" t="s">
        <v>0</v>
      </c>
      <c r="J15" s="10" t="s">
        <v>85</v>
      </c>
      <c r="K15" s="10" t="s">
        <v>87</v>
      </c>
      <c r="L15" s="1"/>
      <c r="M15" s="9" t="s">
        <v>216</v>
      </c>
      <c r="N15" s="1"/>
    </row>
    <row r="16" spans="1:14" ht="102">
      <c r="A16" s="1">
        <v>4</v>
      </c>
      <c r="B16" s="2">
        <v>7</v>
      </c>
      <c r="C16" s="1" t="s">
        <v>153</v>
      </c>
      <c r="D16" s="1" t="s">
        <v>3</v>
      </c>
      <c r="E16" s="1" t="s">
        <v>81</v>
      </c>
      <c r="F16" s="1">
        <v>2</v>
      </c>
      <c r="G16" s="1">
        <v>265683.35</v>
      </c>
      <c r="H16" s="1">
        <v>250000</v>
      </c>
      <c r="I16" s="10" t="s">
        <v>238</v>
      </c>
      <c r="J16" s="10" t="s">
        <v>85</v>
      </c>
      <c r="K16" s="10" t="s">
        <v>87</v>
      </c>
      <c r="L16" s="1"/>
      <c r="M16" s="9"/>
      <c r="N16" s="1"/>
    </row>
    <row r="17" spans="1:14" ht="102">
      <c r="A17" s="1">
        <v>5</v>
      </c>
      <c r="B17" s="2">
        <v>8</v>
      </c>
      <c r="C17" s="2">
        <v>1998</v>
      </c>
      <c r="D17" s="1" t="s">
        <v>4</v>
      </c>
      <c r="E17" s="1" t="s">
        <v>81</v>
      </c>
      <c r="F17" s="1">
        <v>4</v>
      </c>
      <c r="G17" s="1">
        <v>26352.47</v>
      </c>
      <c r="H17" s="1">
        <v>0</v>
      </c>
      <c r="I17" s="10" t="s">
        <v>238</v>
      </c>
      <c r="J17" s="10" t="s">
        <v>85</v>
      </c>
      <c r="K17" s="10" t="s">
        <v>87</v>
      </c>
      <c r="L17" s="1"/>
      <c r="M17" s="9"/>
      <c r="N17" s="1"/>
    </row>
    <row r="18" spans="1:14" ht="102">
      <c r="A18" s="1">
        <v>6</v>
      </c>
      <c r="B18" s="2">
        <v>9</v>
      </c>
      <c r="C18" s="1">
        <v>1998</v>
      </c>
      <c r="D18" s="1" t="s">
        <v>37</v>
      </c>
      <c r="E18" s="1" t="s">
        <v>81</v>
      </c>
      <c r="F18" s="1">
        <v>1</v>
      </c>
      <c r="G18" s="1">
        <v>208095.71</v>
      </c>
      <c r="H18" s="1">
        <v>0</v>
      </c>
      <c r="I18" s="10" t="s">
        <v>0</v>
      </c>
      <c r="J18" s="10" t="s">
        <v>85</v>
      </c>
      <c r="K18" s="10" t="s">
        <v>87</v>
      </c>
      <c r="L18" s="1"/>
      <c r="M18" s="9"/>
      <c r="N18" s="1"/>
    </row>
    <row r="19" spans="1:14" ht="140.25">
      <c r="A19" s="1">
        <v>7</v>
      </c>
      <c r="B19" s="2">
        <v>13</v>
      </c>
      <c r="C19" s="1" t="s">
        <v>152</v>
      </c>
      <c r="D19" s="1" t="s">
        <v>41</v>
      </c>
      <c r="E19" s="1" t="s">
        <v>81</v>
      </c>
      <c r="F19" s="1">
        <v>1</v>
      </c>
      <c r="G19" s="1">
        <v>710578.72</v>
      </c>
      <c r="H19" s="1">
        <v>710578.72</v>
      </c>
      <c r="I19" s="10" t="s">
        <v>136</v>
      </c>
      <c r="J19" s="10" t="s">
        <v>86</v>
      </c>
      <c r="K19" s="10" t="s">
        <v>87</v>
      </c>
      <c r="L19" s="1"/>
      <c r="M19" s="9" t="s">
        <v>217</v>
      </c>
      <c r="N19" s="1"/>
    </row>
    <row r="20" spans="1:14" ht="140.25">
      <c r="A20" s="1">
        <v>8</v>
      </c>
      <c r="B20" s="2">
        <v>14</v>
      </c>
      <c r="C20" s="1" t="s">
        <v>152</v>
      </c>
      <c r="D20" s="9" t="s">
        <v>42</v>
      </c>
      <c r="E20" s="1" t="s">
        <v>83</v>
      </c>
      <c r="F20" s="1">
        <v>2353</v>
      </c>
      <c r="G20" s="1">
        <v>3647173.5</v>
      </c>
      <c r="H20" s="1">
        <v>3647173.5</v>
      </c>
      <c r="I20" s="10" t="s">
        <v>136</v>
      </c>
      <c r="J20" s="10" t="s">
        <v>84</v>
      </c>
      <c r="K20" s="10" t="s">
        <v>87</v>
      </c>
      <c r="L20" s="1"/>
      <c r="M20" s="9"/>
      <c r="N20" s="1"/>
    </row>
    <row r="21" spans="1:14" ht="102">
      <c r="A21" s="1">
        <v>9</v>
      </c>
      <c r="B21" s="2">
        <v>15</v>
      </c>
      <c r="C21" s="11">
        <v>41455</v>
      </c>
      <c r="D21" s="2" t="s">
        <v>89</v>
      </c>
      <c r="E21" s="2" t="s">
        <v>91</v>
      </c>
      <c r="F21" s="4">
        <v>3279006</v>
      </c>
      <c r="G21" s="1">
        <v>16134053.22</v>
      </c>
      <c r="H21" s="1">
        <v>16134053.22</v>
      </c>
      <c r="I21" s="10" t="s">
        <v>239</v>
      </c>
      <c r="J21" s="10" t="s">
        <v>84</v>
      </c>
      <c r="K21" s="10" t="s">
        <v>144</v>
      </c>
      <c r="L21" s="2" t="s">
        <v>90</v>
      </c>
      <c r="M21" s="9"/>
      <c r="N21" s="1"/>
    </row>
    <row r="22" spans="1:14" ht="89.25">
      <c r="A22" s="1">
        <v>10</v>
      </c>
      <c r="B22" s="2">
        <v>16</v>
      </c>
      <c r="C22" s="11">
        <v>41455</v>
      </c>
      <c r="D22" s="2" t="s">
        <v>89</v>
      </c>
      <c r="E22" s="2" t="s">
        <v>91</v>
      </c>
      <c r="F22" s="4">
        <v>580008</v>
      </c>
      <c r="G22" s="1">
        <v>2244630.96</v>
      </c>
      <c r="H22" s="1">
        <v>2244630.96</v>
      </c>
      <c r="I22" s="10" t="s">
        <v>88</v>
      </c>
      <c r="J22" s="10" t="s">
        <v>84</v>
      </c>
      <c r="K22" s="10" t="s">
        <v>143</v>
      </c>
      <c r="L22" s="2" t="s">
        <v>92</v>
      </c>
      <c r="M22" s="9"/>
      <c r="N22" s="1"/>
    </row>
    <row r="23" spans="1:14" ht="127.5">
      <c r="A23" s="1">
        <v>11</v>
      </c>
      <c r="B23" s="2">
        <v>17</v>
      </c>
      <c r="C23" s="11">
        <v>41455</v>
      </c>
      <c r="D23" s="2" t="s">
        <v>89</v>
      </c>
      <c r="E23" s="2" t="s">
        <v>91</v>
      </c>
      <c r="F23" s="4">
        <v>926000</v>
      </c>
      <c r="G23" s="1">
        <v>3583620</v>
      </c>
      <c r="H23" s="1">
        <v>3583620</v>
      </c>
      <c r="I23" s="10" t="s">
        <v>240</v>
      </c>
      <c r="J23" s="10" t="s">
        <v>84</v>
      </c>
      <c r="K23" s="10" t="s">
        <v>145</v>
      </c>
      <c r="L23" s="2" t="s">
        <v>93</v>
      </c>
      <c r="M23" s="9"/>
      <c r="N23" s="1"/>
    </row>
    <row r="24" spans="1:14" ht="89.25">
      <c r="A24" s="1">
        <v>12</v>
      </c>
      <c r="B24" s="2">
        <v>18</v>
      </c>
      <c r="C24" s="11">
        <v>41455</v>
      </c>
      <c r="D24" s="2" t="s">
        <v>89</v>
      </c>
      <c r="E24" s="2" t="s">
        <v>91</v>
      </c>
      <c r="F24" s="4">
        <v>1091002</v>
      </c>
      <c r="G24" s="1">
        <v>4222177.74</v>
      </c>
      <c r="H24" s="1">
        <v>4222177.74</v>
      </c>
      <c r="I24" s="10" t="s">
        <v>137</v>
      </c>
      <c r="J24" s="10" t="s">
        <v>84</v>
      </c>
      <c r="K24" s="10" t="s">
        <v>149</v>
      </c>
      <c r="L24" s="2" t="s">
        <v>94</v>
      </c>
      <c r="M24" s="9"/>
      <c r="N24" s="1"/>
    </row>
    <row r="25" spans="1:14" ht="76.5">
      <c r="A25" s="1">
        <v>13</v>
      </c>
      <c r="B25" s="2">
        <v>19</v>
      </c>
      <c r="C25" s="11">
        <v>41455</v>
      </c>
      <c r="D25" s="2" t="s">
        <v>89</v>
      </c>
      <c r="E25" s="2" t="s">
        <v>91</v>
      </c>
      <c r="F25" s="4">
        <v>334002</v>
      </c>
      <c r="G25" s="1">
        <v>1292587.74</v>
      </c>
      <c r="H25" s="1">
        <v>1292587.74</v>
      </c>
      <c r="I25" s="10" t="s">
        <v>88</v>
      </c>
      <c r="J25" s="10" t="s">
        <v>84</v>
      </c>
      <c r="K25" s="10" t="s">
        <v>141</v>
      </c>
      <c r="L25" s="2" t="s">
        <v>95</v>
      </c>
      <c r="M25" s="9"/>
      <c r="N25" s="1"/>
    </row>
    <row r="26" spans="1:14" ht="102">
      <c r="A26" s="1">
        <v>14</v>
      </c>
      <c r="B26" s="2">
        <v>20</v>
      </c>
      <c r="C26" s="11">
        <v>41455</v>
      </c>
      <c r="D26" s="2" t="s">
        <v>89</v>
      </c>
      <c r="E26" s="2" t="s">
        <v>91</v>
      </c>
      <c r="F26" s="4">
        <v>3920067</v>
      </c>
      <c r="G26" s="1">
        <v>15170659.29</v>
      </c>
      <c r="H26" s="1">
        <v>15170659.29</v>
      </c>
      <c r="I26" s="10" t="s">
        <v>241</v>
      </c>
      <c r="J26" s="10" t="s">
        <v>84</v>
      </c>
      <c r="K26" s="10" t="s">
        <v>151</v>
      </c>
      <c r="L26" s="2" t="s">
        <v>96</v>
      </c>
      <c r="M26" s="9"/>
      <c r="N26" s="1"/>
    </row>
    <row r="27" spans="1:14" ht="89.25">
      <c r="A27" s="1">
        <v>15</v>
      </c>
      <c r="B27" s="2">
        <v>21</v>
      </c>
      <c r="C27" s="11">
        <v>41455</v>
      </c>
      <c r="D27" s="2" t="s">
        <v>89</v>
      </c>
      <c r="E27" s="2" t="s">
        <v>91</v>
      </c>
      <c r="F27" s="4">
        <v>118996</v>
      </c>
      <c r="G27" s="1">
        <v>460514.52</v>
      </c>
      <c r="H27" s="1">
        <v>460514.52</v>
      </c>
      <c r="I27" s="10" t="s">
        <v>88</v>
      </c>
      <c r="J27" s="10" t="s">
        <v>84</v>
      </c>
      <c r="K27" s="10" t="s">
        <v>146</v>
      </c>
      <c r="L27" s="2" t="s">
        <v>97</v>
      </c>
      <c r="M27" s="9"/>
      <c r="N27" s="1"/>
    </row>
    <row r="28" spans="1:14" ht="102">
      <c r="A28" s="1">
        <v>16</v>
      </c>
      <c r="B28" s="2">
        <v>22</v>
      </c>
      <c r="C28" s="11">
        <v>41455</v>
      </c>
      <c r="D28" s="2" t="s">
        <v>89</v>
      </c>
      <c r="E28" s="2" t="s">
        <v>91</v>
      </c>
      <c r="F28" s="4">
        <v>2927877</v>
      </c>
      <c r="G28" s="1">
        <v>11330883.99</v>
      </c>
      <c r="H28" s="1">
        <v>11330883.99</v>
      </c>
      <c r="I28" s="10" t="s">
        <v>242</v>
      </c>
      <c r="J28" s="10" t="s">
        <v>84</v>
      </c>
      <c r="K28" s="10" t="s">
        <v>140</v>
      </c>
      <c r="L28" s="2" t="s">
        <v>98</v>
      </c>
      <c r="M28" s="9"/>
      <c r="N28" s="1"/>
    </row>
    <row r="29" spans="1:14" ht="89.25">
      <c r="A29" s="1">
        <v>17</v>
      </c>
      <c r="B29" s="2">
        <v>23</v>
      </c>
      <c r="C29" s="11">
        <v>41455</v>
      </c>
      <c r="D29" s="2" t="s">
        <v>89</v>
      </c>
      <c r="E29" s="2" t="s">
        <v>91</v>
      </c>
      <c r="F29" s="4">
        <v>9268482</v>
      </c>
      <c r="G29" s="1">
        <v>35869025.34</v>
      </c>
      <c r="H29" s="1">
        <v>35869025.34</v>
      </c>
      <c r="I29" s="10" t="s">
        <v>88</v>
      </c>
      <c r="J29" s="10" t="s">
        <v>84</v>
      </c>
      <c r="K29" s="10" t="s">
        <v>142</v>
      </c>
      <c r="L29" s="2" t="s">
        <v>99</v>
      </c>
      <c r="M29" s="9"/>
      <c r="N29" s="1"/>
    </row>
    <row r="30" spans="1:14" ht="89.25">
      <c r="A30" s="1">
        <v>18</v>
      </c>
      <c r="B30" s="2">
        <v>24</v>
      </c>
      <c r="C30" s="11">
        <v>41455</v>
      </c>
      <c r="D30" s="2" t="s">
        <v>89</v>
      </c>
      <c r="E30" s="2" t="s">
        <v>91</v>
      </c>
      <c r="F30" s="4">
        <v>6700</v>
      </c>
      <c r="G30" s="1">
        <v>9447</v>
      </c>
      <c r="H30" s="1">
        <v>9447</v>
      </c>
      <c r="I30" s="9" t="s">
        <v>138</v>
      </c>
      <c r="J30" s="10" t="s">
        <v>84</v>
      </c>
      <c r="K30" s="10" t="s">
        <v>147</v>
      </c>
      <c r="L30" s="2" t="s">
        <v>100</v>
      </c>
      <c r="M30" s="9"/>
      <c r="N30" s="1"/>
    </row>
    <row r="31" spans="1:14" ht="87" customHeight="1">
      <c r="A31" s="1">
        <v>19</v>
      </c>
      <c r="B31" s="2">
        <v>25</v>
      </c>
      <c r="C31" s="11">
        <v>41455</v>
      </c>
      <c r="D31" s="2" t="s">
        <v>89</v>
      </c>
      <c r="E31" s="2" t="s">
        <v>91</v>
      </c>
      <c r="F31" s="4">
        <v>751159</v>
      </c>
      <c r="G31" s="1">
        <v>2906985.33</v>
      </c>
      <c r="H31" s="1">
        <v>2906985.33</v>
      </c>
      <c r="I31" s="10" t="s">
        <v>88</v>
      </c>
      <c r="J31" s="10" t="s">
        <v>84</v>
      </c>
      <c r="K31" s="10" t="s">
        <v>148</v>
      </c>
      <c r="L31" s="2" t="s">
        <v>101</v>
      </c>
      <c r="M31" s="9"/>
      <c r="N31" s="1"/>
    </row>
    <row r="32" spans="1:14" ht="102">
      <c r="A32" s="1">
        <v>20</v>
      </c>
      <c r="B32" s="2">
        <v>26</v>
      </c>
      <c r="C32" s="11">
        <v>41455</v>
      </c>
      <c r="D32" s="2" t="s">
        <v>89</v>
      </c>
      <c r="E32" s="2" t="s">
        <v>91</v>
      </c>
      <c r="F32" s="4">
        <v>361</v>
      </c>
      <c r="G32" s="1">
        <v>199560.8</v>
      </c>
      <c r="H32" s="1">
        <v>199560.8</v>
      </c>
      <c r="I32" s="10" t="s">
        <v>139</v>
      </c>
      <c r="J32" s="10" t="s">
        <v>84</v>
      </c>
      <c r="K32" s="10" t="s">
        <v>103</v>
      </c>
      <c r="L32" s="2" t="s">
        <v>102</v>
      </c>
      <c r="M32" s="9"/>
      <c r="N32" s="1"/>
    </row>
    <row r="33" spans="1:14" ht="89.25">
      <c r="A33" s="1">
        <v>21</v>
      </c>
      <c r="B33" s="2">
        <v>27</v>
      </c>
      <c r="C33" s="11">
        <v>41455</v>
      </c>
      <c r="D33" s="2" t="s">
        <v>89</v>
      </c>
      <c r="E33" s="2" t="s">
        <v>91</v>
      </c>
      <c r="F33" s="4">
        <v>2600007</v>
      </c>
      <c r="G33" s="1">
        <v>10062027.09</v>
      </c>
      <c r="H33" s="1">
        <v>10062027.09</v>
      </c>
      <c r="I33" s="10" t="s">
        <v>88</v>
      </c>
      <c r="J33" s="10" t="s">
        <v>84</v>
      </c>
      <c r="K33" s="10" t="s">
        <v>150</v>
      </c>
      <c r="L33" s="2" t="s">
        <v>219</v>
      </c>
      <c r="M33" s="9"/>
      <c r="N33" s="1"/>
    </row>
    <row r="34" spans="1:14" ht="114.75">
      <c r="A34" s="1">
        <v>22</v>
      </c>
      <c r="B34" s="2">
        <v>28</v>
      </c>
      <c r="C34" s="11">
        <v>41834</v>
      </c>
      <c r="D34" s="2" t="s">
        <v>89</v>
      </c>
      <c r="E34" s="2" t="s">
        <v>91</v>
      </c>
      <c r="F34" s="4">
        <v>173000</v>
      </c>
      <c r="G34" s="1">
        <v>641830</v>
      </c>
      <c r="H34" s="1">
        <v>641830</v>
      </c>
      <c r="I34" s="10" t="s">
        <v>228</v>
      </c>
      <c r="J34" s="10" t="s">
        <v>84</v>
      </c>
      <c r="K34" s="10" t="s">
        <v>218</v>
      </c>
      <c r="L34" s="2" t="s">
        <v>220</v>
      </c>
      <c r="M34" s="9"/>
      <c r="N34" s="1"/>
    </row>
    <row r="35" spans="1:14" ht="51">
      <c r="A35" s="20">
        <v>23</v>
      </c>
      <c r="B35" s="2"/>
      <c r="C35" s="12">
        <v>42673</v>
      </c>
      <c r="D35" s="2" t="s">
        <v>226</v>
      </c>
      <c r="E35" s="2" t="s">
        <v>81</v>
      </c>
      <c r="F35" s="19">
        <v>1</v>
      </c>
      <c r="G35" s="2">
        <v>82780</v>
      </c>
      <c r="H35" s="2"/>
      <c r="I35" s="10"/>
      <c r="J35" s="10" t="s">
        <v>227</v>
      </c>
      <c r="K35" s="10"/>
      <c r="L35" s="2"/>
      <c r="M35" s="10"/>
      <c r="N35" s="2"/>
    </row>
    <row r="36" spans="1:14" ht="12.75">
      <c r="A36" s="1"/>
      <c r="B36" s="1"/>
      <c r="C36" s="1"/>
      <c r="D36" s="1"/>
      <c r="E36" s="1"/>
      <c r="F36" s="1"/>
      <c r="G36" s="4">
        <f>SUM(G13:G35)</f>
        <v>120299690.51</v>
      </c>
      <c r="H36" s="4">
        <f>SUM(H13:H34)</f>
        <v>114642282.66000001</v>
      </c>
      <c r="I36" s="1"/>
      <c r="J36" s="9"/>
      <c r="K36" s="1"/>
      <c r="L36" s="1"/>
      <c r="M36" s="9"/>
      <c r="N36" s="1"/>
    </row>
    <row r="37" spans="1:14" ht="12.75">
      <c r="A37" s="1"/>
      <c r="B37" s="1"/>
      <c r="C37" s="1"/>
      <c r="D37" s="1"/>
      <c r="E37" s="1"/>
      <c r="F37" s="1"/>
      <c r="G37" s="1"/>
      <c r="H37" s="4"/>
      <c r="I37" s="4"/>
      <c r="J37" s="1">
        <f>SUM(J13:J21)</f>
        <v>0</v>
      </c>
      <c r="K37" s="1"/>
      <c r="L37" s="1"/>
      <c r="M37" s="9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9"/>
      <c r="N38" s="1"/>
    </row>
    <row r="41" ht="12.75">
      <c r="B41" s="3"/>
    </row>
  </sheetData>
  <sheetProtection/>
  <mergeCells count="1">
    <mergeCell ref="B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70">
      <selection activeCell="E77" sqref="E77"/>
    </sheetView>
  </sheetViews>
  <sheetFormatPr defaultColWidth="9.140625" defaultRowHeight="12.75"/>
  <cols>
    <col min="1" max="1" width="4.57421875" style="0" customWidth="1"/>
    <col min="2" max="2" width="7.421875" style="0" customWidth="1"/>
    <col min="3" max="3" width="9.57421875" style="0" customWidth="1"/>
    <col min="4" max="4" width="6.8515625" style="0" customWidth="1"/>
    <col min="6" max="6" width="6.7109375" style="0" customWidth="1"/>
    <col min="7" max="7" width="13.140625" style="0" customWidth="1"/>
    <col min="8" max="8" width="14.7109375" style="0" customWidth="1"/>
    <col min="9" max="10" width="14.140625" style="0" customWidth="1"/>
    <col min="11" max="11" width="11.140625" style="0" customWidth="1"/>
    <col min="12" max="12" width="14.00390625" style="0" customWidth="1"/>
    <col min="13" max="13" width="12.8515625" style="0" customWidth="1"/>
  </cols>
  <sheetData>
    <row r="1" spans="5:16" ht="12.75">
      <c r="E1" s="32" t="s">
        <v>0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3" ht="12.75">
      <c r="E3" s="3" t="s">
        <v>159</v>
      </c>
    </row>
    <row r="4" ht="12.75">
      <c r="E4" s="3" t="s">
        <v>231</v>
      </c>
    </row>
    <row r="5" ht="12.75">
      <c r="F5" t="s">
        <v>105</v>
      </c>
    </row>
    <row r="6" spans="1:14" ht="89.25">
      <c r="A6" s="1" t="s">
        <v>1</v>
      </c>
      <c r="B6" s="10" t="s">
        <v>54</v>
      </c>
      <c r="C6" s="10" t="s">
        <v>104</v>
      </c>
      <c r="D6" s="25" t="s">
        <v>2</v>
      </c>
      <c r="E6" s="25"/>
      <c r="F6" s="25"/>
      <c r="G6" s="9" t="s">
        <v>75</v>
      </c>
      <c r="H6" s="10" t="s">
        <v>106</v>
      </c>
      <c r="I6" s="10" t="s">
        <v>203</v>
      </c>
      <c r="J6" s="10" t="s">
        <v>107</v>
      </c>
      <c r="K6" s="10" t="s">
        <v>108</v>
      </c>
      <c r="L6" s="10" t="s">
        <v>109</v>
      </c>
      <c r="M6" s="10" t="s">
        <v>110</v>
      </c>
      <c r="N6" s="10" t="s">
        <v>156</v>
      </c>
    </row>
    <row r="7" spans="1:14" ht="76.5">
      <c r="A7" s="1">
        <v>1</v>
      </c>
      <c r="B7" s="15" t="s">
        <v>172</v>
      </c>
      <c r="C7" s="15" t="s">
        <v>198</v>
      </c>
      <c r="D7" s="25" t="s">
        <v>13</v>
      </c>
      <c r="E7" s="25"/>
      <c r="F7" s="25"/>
      <c r="G7" s="1">
        <v>7559.17</v>
      </c>
      <c r="H7" s="1">
        <v>7559.17</v>
      </c>
      <c r="I7" s="1">
        <v>2006</v>
      </c>
      <c r="J7" s="10" t="s">
        <v>204</v>
      </c>
      <c r="K7" s="16" t="s">
        <v>111</v>
      </c>
      <c r="L7" s="1"/>
      <c r="M7" s="1"/>
      <c r="N7" s="1"/>
    </row>
    <row r="8" spans="1:14" ht="76.5">
      <c r="A8" s="1">
        <v>2</v>
      </c>
      <c r="B8" s="15" t="s">
        <v>173</v>
      </c>
      <c r="C8" s="15" t="s">
        <v>198</v>
      </c>
      <c r="D8" s="25" t="s">
        <v>11</v>
      </c>
      <c r="E8" s="25"/>
      <c r="F8" s="25"/>
      <c r="G8" s="1">
        <v>20504</v>
      </c>
      <c r="H8" s="1">
        <v>20504</v>
      </c>
      <c r="I8" s="1">
        <v>2006</v>
      </c>
      <c r="J8" s="10" t="s">
        <v>204</v>
      </c>
      <c r="K8" s="16" t="s">
        <v>111</v>
      </c>
      <c r="L8" s="1"/>
      <c r="M8" s="1"/>
      <c r="N8" s="1"/>
    </row>
    <row r="9" spans="1:14" ht="76.5">
      <c r="A9" s="1">
        <v>3</v>
      </c>
      <c r="B9" s="15" t="s">
        <v>174</v>
      </c>
      <c r="C9" s="15" t="s">
        <v>198</v>
      </c>
      <c r="D9" s="25" t="s">
        <v>6</v>
      </c>
      <c r="E9" s="25"/>
      <c r="F9" s="25"/>
      <c r="G9" s="1">
        <v>11200.7</v>
      </c>
      <c r="H9" s="1">
        <v>11200.7</v>
      </c>
      <c r="I9" s="1">
        <v>2009</v>
      </c>
      <c r="J9" s="10" t="s">
        <v>204</v>
      </c>
      <c r="K9" s="16" t="s">
        <v>111</v>
      </c>
      <c r="L9" s="1"/>
      <c r="M9" s="1"/>
      <c r="N9" s="1"/>
    </row>
    <row r="10" spans="1:14" ht="76.5">
      <c r="A10" s="1">
        <v>4</v>
      </c>
      <c r="B10" s="15" t="s">
        <v>175</v>
      </c>
      <c r="C10" s="15" t="s">
        <v>198</v>
      </c>
      <c r="D10" s="25" t="s">
        <v>8</v>
      </c>
      <c r="E10" s="25"/>
      <c r="F10" s="25"/>
      <c r="G10" s="1">
        <v>6990</v>
      </c>
      <c r="H10" s="1">
        <v>6990</v>
      </c>
      <c r="I10" s="1">
        <v>2010</v>
      </c>
      <c r="J10" s="10" t="s">
        <v>204</v>
      </c>
      <c r="K10" s="16" t="s">
        <v>111</v>
      </c>
      <c r="L10" s="1"/>
      <c r="M10" s="1"/>
      <c r="N10" s="1"/>
    </row>
    <row r="11" spans="1:14" ht="76.5">
      <c r="A11" s="1">
        <v>5</v>
      </c>
      <c r="B11" s="15" t="s">
        <v>176</v>
      </c>
      <c r="C11" s="15" t="s">
        <v>198</v>
      </c>
      <c r="D11" s="25" t="s">
        <v>14</v>
      </c>
      <c r="E11" s="25"/>
      <c r="F11" s="25"/>
      <c r="G11" s="1">
        <v>28880</v>
      </c>
      <c r="H11" s="1">
        <v>28880</v>
      </c>
      <c r="I11" s="1">
        <v>2009</v>
      </c>
      <c r="J11" s="10" t="s">
        <v>204</v>
      </c>
      <c r="K11" s="16" t="s">
        <v>111</v>
      </c>
      <c r="L11" s="1"/>
      <c r="M11" s="1"/>
      <c r="N11" s="1"/>
    </row>
    <row r="12" spans="1:14" ht="76.5">
      <c r="A12" s="1">
        <v>6</v>
      </c>
      <c r="B12" s="15" t="s">
        <v>177</v>
      </c>
      <c r="C12" s="15" t="s">
        <v>198</v>
      </c>
      <c r="D12" s="25" t="s">
        <v>14</v>
      </c>
      <c r="E12" s="25"/>
      <c r="F12" s="25"/>
      <c r="G12" s="1">
        <v>30730</v>
      </c>
      <c r="H12" s="1">
        <v>30730</v>
      </c>
      <c r="I12" s="1">
        <v>2009</v>
      </c>
      <c r="J12" s="10" t="s">
        <v>204</v>
      </c>
      <c r="K12" s="16" t="s">
        <v>111</v>
      </c>
      <c r="L12" s="1"/>
      <c r="M12" s="1"/>
      <c r="N12" s="1"/>
    </row>
    <row r="13" spans="1:14" ht="76.5">
      <c r="A13" s="1">
        <v>7</v>
      </c>
      <c r="B13" s="15" t="s">
        <v>178</v>
      </c>
      <c r="C13" s="15" t="s">
        <v>198</v>
      </c>
      <c r="D13" s="25" t="s">
        <v>15</v>
      </c>
      <c r="E13" s="25"/>
      <c r="F13" s="25"/>
      <c r="G13" s="1">
        <v>4295</v>
      </c>
      <c r="H13" s="1">
        <v>4295</v>
      </c>
      <c r="I13" s="1">
        <v>2006</v>
      </c>
      <c r="J13" s="10" t="s">
        <v>204</v>
      </c>
      <c r="K13" s="16" t="s">
        <v>111</v>
      </c>
      <c r="L13" s="1"/>
      <c r="M13" s="1"/>
      <c r="N13" s="1"/>
    </row>
    <row r="14" spans="1:14" ht="76.5">
      <c r="A14" s="1">
        <v>8</v>
      </c>
      <c r="B14" s="15" t="s">
        <v>179</v>
      </c>
      <c r="C14" s="15" t="s">
        <v>198</v>
      </c>
      <c r="D14" s="25" t="s">
        <v>7</v>
      </c>
      <c r="E14" s="25"/>
      <c r="F14" s="25"/>
      <c r="G14" s="1">
        <v>24547</v>
      </c>
      <c r="H14" s="1">
        <v>24547</v>
      </c>
      <c r="I14" s="1">
        <v>2011</v>
      </c>
      <c r="J14" s="10" t="s">
        <v>204</v>
      </c>
      <c r="K14" s="16" t="s">
        <v>111</v>
      </c>
      <c r="L14" s="1"/>
      <c r="M14" s="1"/>
      <c r="N14" s="1"/>
    </row>
    <row r="15" spans="1:14" ht="76.5">
      <c r="A15" s="1">
        <v>9</v>
      </c>
      <c r="B15" s="15" t="s">
        <v>180</v>
      </c>
      <c r="C15" s="15" t="s">
        <v>198</v>
      </c>
      <c r="D15" s="25" t="s">
        <v>12</v>
      </c>
      <c r="E15" s="25"/>
      <c r="F15" s="25"/>
      <c r="G15" s="1">
        <v>16579</v>
      </c>
      <c r="H15" s="1">
        <v>16579</v>
      </c>
      <c r="I15" s="1">
        <v>2012</v>
      </c>
      <c r="J15" s="10" t="s">
        <v>204</v>
      </c>
      <c r="K15" s="16" t="s">
        <v>111</v>
      </c>
      <c r="L15" s="1"/>
      <c r="M15" s="1"/>
      <c r="N15" s="1"/>
    </row>
    <row r="16" spans="1:14" ht="76.5">
      <c r="A16" s="1">
        <v>10</v>
      </c>
      <c r="B16" s="15" t="s">
        <v>181</v>
      </c>
      <c r="C16" s="15" t="s">
        <v>198</v>
      </c>
      <c r="D16" s="29" t="s">
        <v>5</v>
      </c>
      <c r="E16" s="30"/>
      <c r="F16" s="31"/>
      <c r="G16" s="1">
        <v>11012</v>
      </c>
      <c r="H16" s="1">
        <v>11012</v>
      </c>
      <c r="I16" s="8">
        <v>2012</v>
      </c>
      <c r="J16" s="10" t="s">
        <v>204</v>
      </c>
      <c r="K16" s="16" t="s">
        <v>111</v>
      </c>
      <c r="L16" s="1"/>
      <c r="M16" s="1"/>
      <c r="N16" s="1"/>
    </row>
    <row r="17" spans="1:14" ht="76.5">
      <c r="A17" s="1">
        <v>11</v>
      </c>
      <c r="B17" s="15" t="s">
        <v>182</v>
      </c>
      <c r="C17" s="15" t="s">
        <v>198</v>
      </c>
      <c r="D17" s="29" t="s">
        <v>12</v>
      </c>
      <c r="E17" s="30"/>
      <c r="F17" s="31"/>
      <c r="G17" s="1">
        <v>19633.14</v>
      </c>
      <c r="H17" s="1">
        <v>19633.14</v>
      </c>
      <c r="I17" s="8">
        <v>2012</v>
      </c>
      <c r="J17" s="10" t="s">
        <v>204</v>
      </c>
      <c r="K17" s="16" t="s">
        <v>111</v>
      </c>
      <c r="L17" s="1"/>
      <c r="M17" s="1"/>
      <c r="N17" s="1"/>
    </row>
    <row r="18" spans="1:14" ht="76.5">
      <c r="A18" s="1">
        <v>12</v>
      </c>
      <c r="B18" s="15" t="s">
        <v>183</v>
      </c>
      <c r="C18" s="15" t="s">
        <v>198</v>
      </c>
      <c r="D18" s="29" t="s">
        <v>5</v>
      </c>
      <c r="E18" s="30"/>
      <c r="F18" s="31"/>
      <c r="G18" s="1">
        <v>11012</v>
      </c>
      <c r="H18" s="1">
        <v>11012</v>
      </c>
      <c r="I18" s="8">
        <v>2012</v>
      </c>
      <c r="J18" s="10" t="s">
        <v>204</v>
      </c>
      <c r="K18" s="16" t="s">
        <v>111</v>
      </c>
      <c r="L18" s="1"/>
      <c r="M18" s="1"/>
      <c r="N18" s="1"/>
    </row>
    <row r="19" spans="1:14" ht="12.75">
      <c r="A19" s="1"/>
      <c r="B19" s="15"/>
      <c r="C19" s="15"/>
      <c r="D19" s="7"/>
      <c r="E19" s="5"/>
      <c r="F19" s="6"/>
      <c r="G19" s="1"/>
      <c r="H19" s="1"/>
      <c r="I19" s="8"/>
      <c r="J19" s="10"/>
      <c r="K19" s="16"/>
      <c r="L19" s="1"/>
      <c r="M19" s="1"/>
      <c r="N19" s="1"/>
    </row>
    <row r="20" spans="1:14" ht="12.75">
      <c r="A20" s="1"/>
      <c r="B20" s="15"/>
      <c r="C20" s="15"/>
      <c r="D20" s="7"/>
      <c r="E20" s="5"/>
      <c r="F20" s="6"/>
      <c r="G20" s="1"/>
      <c r="H20" s="1"/>
      <c r="I20" s="8"/>
      <c r="J20" s="10"/>
      <c r="K20" s="16"/>
      <c r="L20" s="1"/>
      <c r="M20" s="1"/>
      <c r="N20" s="1"/>
    </row>
    <row r="21" spans="1:14" ht="38.25">
      <c r="A21" s="1">
        <v>13</v>
      </c>
      <c r="B21" s="15" t="s">
        <v>184</v>
      </c>
      <c r="C21" s="15" t="s">
        <v>198</v>
      </c>
      <c r="D21" s="7" t="s">
        <v>9</v>
      </c>
      <c r="E21" s="5"/>
      <c r="F21" s="6"/>
      <c r="G21" s="1">
        <v>10908.73</v>
      </c>
      <c r="H21" s="1">
        <v>10908.73</v>
      </c>
      <c r="I21" s="8">
        <v>2006</v>
      </c>
      <c r="J21" s="10" t="s">
        <v>204</v>
      </c>
      <c r="K21" s="16" t="s">
        <v>112</v>
      </c>
      <c r="L21" s="1"/>
      <c r="M21" s="1"/>
      <c r="N21" s="1"/>
    </row>
    <row r="22" spans="1:14" ht="38.25">
      <c r="A22" s="1">
        <v>14</v>
      </c>
      <c r="B22" s="15" t="s">
        <v>185</v>
      </c>
      <c r="C22" s="15" t="s">
        <v>198</v>
      </c>
      <c r="D22" s="7" t="s">
        <v>16</v>
      </c>
      <c r="E22" s="5"/>
      <c r="F22" s="6"/>
      <c r="G22" s="1">
        <v>3820</v>
      </c>
      <c r="H22" s="1">
        <v>3820</v>
      </c>
      <c r="I22" s="8">
        <v>2007</v>
      </c>
      <c r="J22" s="10" t="s">
        <v>204</v>
      </c>
      <c r="K22" s="16" t="s">
        <v>112</v>
      </c>
      <c r="L22" s="1"/>
      <c r="M22" s="1"/>
      <c r="N22" s="1"/>
    </row>
    <row r="23" spans="1:14" ht="38.25">
      <c r="A23" s="1">
        <v>15</v>
      </c>
      <c r="B23" s="15" t="s">
        <v>186</v>
      </c>
      <c r="C23" s="15" t="s">
        <v>198</v>
      </c>
      <c r="D23" s="7" t="s">
        <v>17</v>
      </c>
      <c r="E23" s="5"/>
      <c r="F23" s="6"/>
      <c r="G23" s="1">
        <v>6790</v>
      </c>
      <c r="H23" s="1">
        <v>6790</v>
      </c>
      <c r="I23" s="8">
        <v>2007</v>
      </c>
      <c r="J23" s="10" t="s">
        <v>204</v>
      </c>
      <c r="K23" s="16" t="s">
        <v>112</v>
      </c>
      <c r="L23" s="1"/>
      <c r="M23" s="1"/>
      <c r="N23" s="1"/>
    </row>
    <row r="24" spans="1:14" ht="76.5">
      <c r="A24" s="1">
        <v>16</v>
      </c>
      <c r="B24" s="15" t="s">
        <v>224</v>
      </c>
      <c r="C24" s="15" t="s">
        <v>225</v>
      </c>
      <c r="D24" s="7" t="s">
        <v>7</v>
      </c>
      <c r="E24" s="5"/>
      <c r="F24" s="6"/>
      <c r="G24" s="1">
        <v>18194</v>
      </c>
      <c r="H24" s="1">
        <v>18194</v>
      </c>
      <c r="I24" s="8">
        <v>2015</v>
      </c>
      <c r="J24" s="10" t="s">
        <v>204</v>
      </c>
      <c r="K24" s="16" t="s">
        <v>111</v>
      </c>
      <c r="L24" s="1"/>
      <c r="M24" s="1"/>
      <c r="N24" s="1"/>
    </row>
    <row r="25" spans="1:14" ht="12.75">
      <c r="A25" s="1"/>
      <c r="B25" s="15"/>
      <c r="C25" s="15"/>
      <c r="D25" s="25"/>
      <c r="E25" s="25"/>
      <c r="F25" s="25"/>
      <c r="G25" s="13">
        <f>SUM(G7:G24)</f>
        <v>232654.74000000002</v>
      </c>
      <c r="H25" s="13">
        <f>SUM(H7:H24)</f>
        <v>232654.74000000002</v>
      </c>
      <c r="I25" s="1"/>
      <c r="J25" s="1"/>
      <c r="K25" s="1"/>
      <c r="L25" s="13"/>
      <c r="M25" s="1"/>
      <c r="N25" s="1"/>
    </row>
    <row r="26" spans="1:14" ht="76.5">
      <c r="A26" s="1">
        <v>17</v>
      </c>
      <c r="B26" s="15" t="s">
        <v>187</v>
      </c>
      <c r="C26" s="15" t="s">
        <v>198</v>
      </c>
      <c r="D26" s="25" t="s">
        <v>10</v>
      </c>
      <c r="E26" s="25"/>
      <c r="F26" s="25"/>
      <c r="G26" s="1">
        <v>3672</v>
      </c>
      <c r="H26" s="1">
        <v>3672</v>
      </c>
      <c r="I26" s="1">
        <v>2006</v>
      </c>
      <c r="J26" s="10" t="s">
        <v>204</v>
      </c>
      <c r="K26" s="16" t="s">
        <v>111</v>
      </c>
      <c r="L26" s="1"/>
      <c r="M26" s="1"/>
      <c r="N26" s="1"/>
    </row>
    <row r="27" spans="1:14" ht="76.5">
      <c r="A27" s="1">
        <v>18</v>
      </c>
      <c r="B27" s="15" t="s">
        <v>188</v>
      </c>
      <c r="C27" s="15" t="s">
        <v>198</v>
      </c>
      <c r="D27" s="25" t="s">
        <v>10</v>
      </c>
      <c r="E27" s="25"/>
      <c r="F27" s="25"/>
      <c r="G27" s="1">
        <v>4539</v>
      </c>
      <c r="H27" s="1">
        <v>4539</v>
      </c>
      <c r="I27" s="1">
        <v>2006</v>
      </c>
      <c r="J27" s="10" t="s">
        <v>204</v>
      </c>
      <c r="K27" s="16" t="s">
        <v>111</v>
      </c>
      <c r="L27" s="1"/>
      <c r="M27" s="1"/>
      <c r="N27" s="1"/>
    </row>
    <row r="28" spans="1:14" ht="76.5">
      <c r="A28" s="1">
        <v>19</v>
      </c>
      <c r="B28" s="15" t="s">
        <v>189</v>
      </c>
      <c r="C28" s="15" t="s">
        <v>198</v>
      </c>
      <c r="D28" s="25" t="s">
        <v>10</v>
      </c>
      <c r="E28" s="25"/>
      <c r="F28" s="25"/>
      <c r="G28" s="1">
        <v>3987.18</v>
      </c>
      <c r="H28" s="1">
        <v>3987.18</v>
      </c>
      <c r="I28" s="1">
        <v>2006</v>
      </c>
      <c r="J28" s="10" t="s">
        <v>204</v>
      </c>
      <c r="K28" s="16" t="s">
        <v>111</v>
      </c>
      <c r="L28" s="1"/>
      <c r="M28" s="1"/>
      <c r="N28" s="1"/>
    </row>
    <row r="29" spans="1:14" ht="76.5">
      <c r="A29" s="1">
        <v>20</v>
      </c>
      <c r="B29" s="15" t="s">
        <v>190</v>
      </c>
      <c r="C29" s="15" t="s">
        <v>198</v>
      </c>
      <c r="D29" s="25" t="s">
        <v>10</v>
      </c>
      <c r="E29" s="25"/>
      <c r="F29" s="25"/>
      <c r="G29" s="1">
        <v>4070</v>
      </c>
      <c r="H29" s="1">
        <v>4070</v>
      </c>
      <c r="I29" s="1">
        <v>2006</v>
      </c>
      <c r="J29" s="10" t="s">
        <v>204</v>
      </c>
      <c r="K29" s="16" t="s">
        <v>111</v>
      </c>
      <c r="L29" s="1"/>
      <c r="M29" s="1"/>
      <c r="N29" s="1"/>
    </row>
    <row r="30" spans="1:14" ht="76.5">
      <c r="A30" s="1">
        <v>21</v>
      </c>
      <c r="B30" s="15" t="s">
        <v>191</v>
      </c>
      <c r="C30" s="15" t="s">
        <v>198</v>
      </c>
      <c r="D30" s="25" t="s">
        <v>10</v>
      </c>
      <c r="E30" s="25"/>
      <c r="F30" s="25"/>
      <c r="G30" s="1">
        <v>4070</v>
      </c>
      <c r="H30" s="1">
        <v>4070</v>
      </c>
      <c r="I30" s="1">
        <v>2006</v>
      </c>
      <c r="J30" s="10" t="s">
        <v>204</v>
      </c>
      <c r="K30" s="16" t="s">
        <v>111</v>
      </c>
      <c r="L30" s="1"/>
      <c r="M30" s="1"/>
      <c r="N30" s="1"/>
    </row>
    <row r="31" spans="1:14" ht="76.5">
      <c r="A31" s="1">
        <v>22</v>
      </c>
      <c r="B31" s="15" t="s">
        <v>192</v>
      </c>
      <c r="C31" s="15" t="s">
        <v>198</v>
      </c>
      <c r="D31" s="25" t="s">
        <v>18</v>
      </c>
      <c r="E31" s="25"/>
      <c r="F31" s="25"/>
      <c r="G31" s="1">
        <v>8250</v>
      </c>
      <c r="H31" s="1">
        <v>8250</v>
      </c>
      <c r="I31" s="1">
        <v>2008</v>
      </c>
      <c r="J31" s="10" t="s">
        <v>204</v>
      </c>
      <c r="K31" s="16" t="s">
        <v>111</v>
      </c>
      <c r="L31" s="1"/>
      <c r="M31" s="1"/>
      <c r="N31" s="1"/>
    </row>
    <row r="32" spans="1:14" ht="76.5">
      <c r="A32" s="1">
        <v>23</v>
      </c>
      <c r="B32" s="15" t="s">
        <v>193</v>
      </c>
      <c r="C32" s="15" t="s">
        <v>198</v>
      </c>
      <c r="D32" s="25" t="s">
        <v>19</v>
      </c>
      <c r="E32" s="25"/>
      <c r="F32" s="25"/>
      <c r="G32" s="1">
        <v>4920</v>
      </c>
      <c r="H32" s="1">
        <v>4920</v>
      </c>
      <c r="I32" s="1">
        <v>2009</v>
      </c>
      <c r="J32" s="10" t="s">
        <v>204</v>
      </c>
      <c r="K32" s="16" t="s">
        <v>111</v>
      </c>
      <c r="L32" s="1"/>
      <c r="M32" s="1"/>
      <c r="N32" s="1"/>
    </row>
    <row r="33" spans="1:14" ht="76.5">
      <c r="A33" s="1">
        <v>24</v>
      </c>
      <c r="B33" s="15" t="s">
        <v>194</v>
      </c>
      <c r="C33" s="15" t="s">
        <v>198</v>
      </c>
      <c r="D33" s="25" t="s">
        <v>20</v>
      </c>
      <c r="E33" s="25"/>
      <c r="F33" s="25"/>
      <c r="G33" s="1">
        <v>5414</v>
      </c>
      <c r="H33" s="1">
        <v>5414</v>
      </c>
      <c r="I33" s="1">
        <v>2009</v>
      </c>
      <c r="J33" s="10" t="s">
        <v>204</v>
      </c>
      <c r="K33" s="16" t="s">
        <v>111</v>
      </c>
      <c r="L33" s="1"/>
      <c r="M33" s="1"/>
      <c r="N33" s="1"/>
    </row>
    <row r="34" spans="1:14" ht="76.5">
      <c r="A34" s="1">
        <v>25</v>
      </c>
      <c r="B34" s="15" t="s">
        <v>195</v>
      </c>
      <c r="C34" s="15" t="s">
        <v>198</v>
      </c>
      <c r="D34" s="29" t="s">
        <v>44</v>
      </c>
      <c r="E34" s="30"/>
      <c r="F34" s="31"/>
      <c r="G34" s="1">
        <v>8742</v>
      </c>
      <c r="H34" s="1">
        <v>8742</v>
      </c>
      <c r="I34" s="8">
        <v>2010</v>
      </c>
      <c r="J34" s="10" t="s">
        <v>204</v>
      </c>
      <c r="K34" s="16" t="s">
        <v>111</v>
      </c>
      <c r="L34" s="1"/>
      <c r="M34" s="1"/>
      <c r="N34" s="1"/>
    </row>
    <row r="35" spans="1:14" ht="76.5">
      <c r="A35" s="1">
        <v>26</v>
      </c>
      <c r="B35" s="15" t="s">
        <v>196</v>
      </c>
      <c r="C35" s="15" t="s">
        <v>198</v>
      </c>
      <c r="D35" s="29" t="s">
        <v>45</v>
      </c>
      <c r="E35" s="30"/>
      <c r="F35" s="31"/>
      <c r="G35" s="1">
        <v>4690</v>
      </c>
      <c r="H35" s="1">
        <v>4690</v>
      </c>
      <c r="I35" s="8">
        <v>2010</v>
      </c>
      <c r="J35" s="10" t="s">
        <v>204</v>
      </c>
      <c r="K35" s="16" t="s">
        <v>111</v>
      </c>
      <c r="L35" s="1"/>
      <c r="M35" s="1"/>
      <c r="N35" s="1"/>
    </row>
    <row r="36" spans="1:14" ht="76.5">
      <c r="A36" s="1">
        <v>27</v>
      </c>
      <c r="B36" s="15" t="s">
        <v>197</v>
      </c>
      <c r="C36" s="15" t="s">
        <v>198</v>
      </c>
      <c r="D36" s="29" t="s">
        <v>46</v>
      </c>
      <c r="E36" s="30"/>
      <c r="F36" s="31"/>
      <c r="G36" s="1">
        <v>6490</v>
      </c>
      <c r="H36" s="1">
        <v>6490</v>
      </c>
      <c r="I36" s="8">
        <v>2010</v>
      </c>
      <c r="J36" s="10" t="s">
        <v>204</v>
      </c>
      <c r="K36" s="16" t="s">
        <v>111</v>
      </c>
      <c r="L36" s="1"/>
      <c r="M36" s="1"/>
      <c r="N36" s="1"/>
    </row>
    <row r="37" spans="1:14" ht="76.5">
      <c r="A37" s="1">
        <v>28</v>
      </c>
      <c r="B37" s="15" t="s">
        <v>199</v>
      </c>
      <c r="C37" s="15" t="s">
        <v>198</v>
      </c>
      <c r="D37" s="29" t="s">
        <v>47</v>
      </c>
      <c r="E37" s="30"/>
      <c r="F37" s="31"/>
      <c r="G37" s="1">
        <v>15000</v>
      </c>
      <c r="H37" s="1">
        <v>15000</v>
      </c>
      <c r="I37" s="8">
        <v>2012</v>
      </c>
      <c r="J37" s="10" t="s">
        <v>204</v>
      </c>
      <c r="K37" s="16" t="s">
        <v>111</v>
      </c>
      <c r="L37" s="1"/>
      <c r="M37" s="1"/>
      <c r="N37" s="1"/>
    </row>
    <row r="38" spans="1:14" ht="76.5">
      <c r="A38" s="1">
        <v>29</v>
      </c>
      <c r="B38" s="15" t="s">
        <v>205</v>
      </c>
      <c r="C38" s="15" t="s">
        <v>198</v>
      </c>
      <c r="D38" s="29" t="s">
        <v>43</v>
      </c>
      <c r="E38" s="30"/>
      <c r="F38" s="31"/>
      <c r="G38" s="1">
        <v>19200</v>
      </c>
      <c r="H38" s="1">
        <v>19200</v>
      </c>
      <c r="I38" s="8">
        <v>2011</v>
      </c>
      <c r="J38" s="10" t="s">
        <v>204</v>
      </c>
      <c r="K38" s="16" t="s">
        <v>111</v>
      </c>
      <c r="L38" s="1"/>
      <c r="M38" s="1"/>
      <c r="N38" s="1"/>
    </row>
    <row r="39" spans="1:14" ht="76.5">
      <c r="A39" s="1">
        <v>30</v>
      </c>
      <c r="B39" s="15" t="s">
        <v>206</v>
      </c>
      <c r="C39" s="15" t="s">
        <v>198</v>
      </c>
      <c r="D39" s="29" t="s">
        <v>48</v>
      </c>
      <c r="E39" s="30"/>
      <c r="F39" s="31"/>
      <c r="G39" s="1">
        <v>6974</v>
      </c>
      <c r="H39" s="1">
        <v>6974</v>
      </c>
      <c r="I39" s="8">
        <v>2009</v>
      </c>
      <c r="J39" s="10" t="s">
        <v>204</v>
      </c>
      <c r="K39" s="16" t="s">
        <v>111</v>
      </c>
      <c r="L39" s="1"/>
      <c r="M39" s="1"/>
      <c r="N39" s="1"/>
    </row>
    <row r="40" spans="1:14" ht="76.5">
      <c r="A40" s="1">
        <v>31</v>
      </c>
      <c r="B40" s="15" t="s">
        <v>207</v>
      </c>
      <c r="C40" s="15" t="s">
        <v>198</v>
      </c>
      <c r="D40" s="29" t="s">
        <v>49</v>
      </c>
      <c r="E40" s="30"/>
      <c r="F40" s="31"/>
      <c r="G40" s="1">
        <v>4274.2</v>
      </c>
      <c r="H40" s="1">
        <v>4274.2</v>
      </c>
      <c r="I40" s="8">
        <v>2012</v>
      </c>
      <c r="J40" s="10" t="s">
        <v>204</v>
      </c>
      <c r="K40" s="16" t="s">
        <v>111</v>
      </c>
      <c r="L40" s="1"/>
      <c r="M40" s="1"/>
      <c r="N40" s="1"/>
    </row>
    <row r="41" spans="1:14" ht="38.25">
      <c r="A41" s="1">
        <v>32</v>
      </c>
      <c r="B41" s="15" t="s">
        <v>208</v>
      </c>
      <c r="C41" s="15" t="s">
        <v>171</v>
      </c>
      <c r="D41" s="7" t="s">
        <v>200</v>
      </c>
      <c r="E41" s="5"/>
      <c r="F41" s="6"/>
      <c r="G41" s="1">
        <v>4182</v>
      </c>
      <c r="H41" s="1">
        <v>4182</v>
      </c>
      <c r="I41" s="8">
        <v>2006</v>
      </c>
      <c r="J41" s="10" t="s">
        <v>204</v>
      </c>
      <c r="K41" s="16" t="s">
        <v>112</v>
      </c>
      <c r="L41" s="1"/>
      <c r="M41" s="1"/>
      <c r="N41" s="1"/>
    </row>
    <row r="42" spans="1:14" ht="38.25">
      <c r="A42" s="1">
        <v>33</v>
      </c>
      <c r="B42" s="15" t="s">
        <v>209</v>
      </c>
      <c r="C42" s="15" t="s">
        <v>171</v>
      </c>
      <c r="D42" s="7" t="s">
        <v>201</v>
      </c>
      <c r="E42" s="5"/>
      <c r="F42" s="6"/>
      <c r="G42" s="1">
        <v>3870</v>
      </c>
      <c r="H42" s="1">
        <v>3870</v>
      </c>
      <c r="I42" s="8">
        <v>2007</v>
      </c>
      <c r="J42" s="10" t="s">
        <v>204</v>
      </c>
      <c r="K42" s="16" t="s">
        <v>112</v>
      </c>
      <c r="L42" s="1"/>
      <c r="M42" s="1"/>
      <c r="N42" s="1"/>
    </row>
    <row r="43" spans="1:14" ht="38.25">
      <c r="A43" s="1">
        <v>34</v>
      </c>
      <c r="B43" s="15" t="s">
        <v>210</v>
      </c>
      <c r="C43" s="15" t="s">
        <v>171</v>
      </c>
      <c r="D43" s="7" t="s">
        <v>202</v>
      </c>
      <c r="E43" s="5"/>
      <c r="F43" s="6"/>
      <c r="G43" s="1">
        <v>7000</v>
      </c>
      <c r="H43" s="1">
        <v>7000</v>
      </c>
      <c r="I43" s="8">
        <v>2012</v>
      </c>
      <c r="J43" s="10" t="s">
        <v>204</v>
      </c>
      <c r="K43" s="16" t="s">
        <v>112</v>
      </c>
      <c r="L43" s="1"/>
      <c r="M43" s="1"/>
      <c r="N43" s="1"/>
    </row>
    <row r="44" spans="1:14" ht="76.5">
      <c r="A44" s="1">
        <v>35</v>
      </c>
      <c r="B44" s="15" t="s">
        <v>211</v>
      </c>
      <c r="C44" s="15" t="s">
        <v>232</v>
      </c>
      <c r="D44" s="26" t="s">
        <v>233</v>
      </c>
      <c r="E44" s="27"/>
      <c r="F44" s="28"/>
      <c r="G44" s="1">
        <v>5520</v>
      </c>
      <c r="H44" s="1">
        <v>5520</v>
      </c>
      <c r="I44" s="8">
        <v>2016</v>
      </c>
      <c r="J44" s="10" t="s">
        <v>204</v>
      </c>
      <c r="K44" s="16" t="s">
        <v>111</v>
      </c>
      <c r="L44" s="1"/>
      <c r="M44" s="1"/>
      <c r="N44" s="1"/>
    </row>
    <row r="45" spans="1:14" ht="76.5">
      <c r="A45" s="1">
        <v>36</v>
      </c>
      <c r="B45" s="15" t="s">
        <v>212</v>
      </c>
      <c r="C45" s="15" t="s">
        <v>232</v>
      </c>
      <c r="D45" s="26" t="s">
        <v>43</v>
      </c>
      <c r="E45" s="27"/>
      <c r="F45" s="28"/>
      <c r="G45" s="1">
        <v>29000</v>
      </c>
      <c r="H45" s="1">
        <v>29000</v>
      </c>
      <c r="I45" s="8">
        <v>2016</v>
      </c>
      <c r="J45" s="10" t="s">
        <v>204</v>
      </c>
      <c r="K45" s="16" t="s">
        <v>111</v>
      </c>
      <c r="L45" s="1"/>
      <c r="M45" s="1"/>
      <c r="N45" s="1"/>
    </row>
    <row r="46" spans="1:14" ht="76.5">
      <c r="A46" s="1">
        <v>37</v>
      </c>
      <c r="B46" s="15" t="s">
        <v>234</v>
      </c>
      <c r="C46" s="15" t="s">
        <v>232</v>
      </c>
      <c r="D46" s="26" t="s">
        <v>235</v>
      </c>
      <c r="E46" s="27"/>
      <c r="F46" s="28"/>
      <c r="G46" s="1">
        <v>8210</v>
      </c>
      <c r="H46" s="1">
        <v>8210</v>
      </c>
      <c r="I46" s="8">
        <v>2016</v>
      </c>
      <c r="J46" s="10" t="s">
        <v>204</v>
      </c>
      <c r="K46" s="16" t="s">
        <v>111</v>
      </c>
      <c r="L46" s="1"/>
      <c r="M46" s="1"/>
      <c r="N46" s="1"/>
    </row>
    <row r="47" spans="1:14" ht="12.75">
      <c r="A47" s="1"/>
      <c r="B47" s="1"/>
      <c r="C47" s="15"/>
      <c r="D47" s="25"/>
      <c r="E47" s="25"/>
      <c r="F47" s="25"/>
      <c r="G47" s="13">
        <f>SUM(G26:G46)</f>
        <v>162074.38</v>
      </c>
      <c r="H47" s="13">
        <f>SUM(H26:H46)</f>
        <v>162074.38</v>
      </c>
      <c r="I47" s="1"/>
      <c r="J47" s="1"/>
      <c r="K47" s="1"/>
      <c r="L47" s="13"/>
      <c r="M47" s="1"/>
      <c r="N47" s="1"/>
    </row>
    <row r="48" spans="1:14" ht="76.5">
      <c r="A48" s="1">
        <v>35</v>
      </c>
      <c r="B48" s="15" t="s">
        <v>211</v>
      </c>
      <c r="C48" s="15" t="s">
        <v>198</v>
      </c>
      <c r="D48" s="25" t="s">
        <v>21</v>
      </c>
      <c r="E48" s="25"/>
      <c r="F48" s="25"/>
      <c r="G48" s="1">
        <v>120000</v>
      </c>
      <c r="H48" s="1">
        <v>120000</v>
      </c>
      <c r="I48" s="1">
        <v>2009</v>
      </c>
      <c r="J48" s="10" t="s">
        <v>204</v>
      </c>
      <c r="K48" s="16" t="s">
        <v>111</v>
      </c>
      <c r="L48" s="1"/>
      <c r="M48" s="1"/>
      <c r="N48" s="1"/>
    </row>
    <row r="49" spans="1:14" ht="76.5">
      <c r="A49" s="1">
        <v>36</v>
      </c>
      <c r="B49" s="15" t="s">
        <v>212</v>
      </c>
      <c r="C49" s="15" t="s">
        <v>198</v>
      </c>
      <c r="D49" s="25" t="s">
        <v>22</v>
      </c>
      <c r="E49" s="25"/>
      <c r="F49" s="25"/>
      <c r="G49" s="1">
        <v>257040</v>
      </c>
      <c r="H49" s="1">
        <v>257040</v>
      </c>
      <c r="I49" s="1">
        <v>2010</v>
      </c>
      <c r="J49" s="10" t="s">
        <v>204</v>
      </c>
      <c r="K49" s="16" t="s">
        <v>111</v>
      </c>
      <c r="L49" s="1"/>
      <c r="M49" s="13"/>
      <c r="N49" s="1"/>
    </row>
    <row r="50" spans="1:14" ht="12.75">
      <c r="A50" s="1"/>
      <c r="B50" s="1"/>
      <c r="C50" s="15"/>
      <c r="D50" s="25"/>
      <c r="E50" s="25"/>
      <c r="F50" s="25"/>
      <c r="G50" s="13">
        <f>SUM(G48:G49)</f>
        <v>377040</v>
      </c>
      <c r="H50" s="13">
        <f>SUM(H48:H49)</f>
        <v>377040</v>
      </c>
      <c r="I50" s="1"/>
      <c r="J50" s="1"/>
      <c r="K50" s="1"/>
      <c r="L50" s="13"/>
      <c r="M50" s="1"/>
      <c r="N50" s="1"/>
    </row>
    <row r="51" spans="1:12" ht="12.75">
      <c r="A51" s="1"/>
      <c r="B51" s="1"/>
      <c r="C51" s="1"/>
      <c r="D51" s="25"/>
      <c r="E51" s="25"/>
      <c r="F51" s="25"/>
      <c r="G51" s="13"/>
      <c r="H51" s="13"/>
      <c r="I51" s="1"/>
      <c r="J51" s="1"/>
      <c r="K51" s="1"/>
      <c r="L51" s="13"/>
    </row>
    <row r="52" spans="1:12" ht="15.75">
      <c r="A52" s="1"/>
      <c r="B52" s="1"/>
      <c r="C52" s="1"/>
      <c r="D52" s="1"/>
      <c r="E52" s="1"/>
      <c r="F52" s="1"/>
      <c r="G52" s="14">
        <f>SUM(G51,G50,G47,G25)</f>
        <v>771769.12</v>
      </c>
      <c r="H52" s="14">
        <f>SUM(H51,H50,H47,H25)</f>
        <v>771769.12</v>
      </c>
      <c r="I52" s="7"/>
      <c r="J52" s="7"/>
      <c r="K52" s="1"/>
      <c r="L52" s="14"/>
    </row>
    <row r="57" spans="5:16" ht="12.75">
      <c r="E57" s="32" t="s">
        <v>0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9" ht="12.75">
      <c r="E59" s="3" t="s">
        <v>160</v>
      </c>
    </row>
    <row r="60" ht="12.75">
      <c r="E60" s="3" t="s">
        <v>231</v>
      </c>
    </row>
    <row r="61" ht="12.75">
      <c r="F61" t="s">
        <v>113</v>
      </c>
    </row>
    <row r="62" spans="1:15" ht="102">
      <c r="A62" s="1" t="s">
        <v>1</v>
      </c>
      <c r="B62" s="10" t="s">
        <v>54</v>
      </c>
      <c r="C62" s="10" t="s">
        <v>104</v>
      </c>
      <c r="D62" s="25" t="s">
        <v>2</v>
      </c>
      <c r="E62" s="25"/>
      <c r="F62" s="25"/>
      <c r="G62" s="9" t="s">
        <v>75</v>
      </c>
      <c r="H62" s="10" t="s">
        <v>106</v>
      </c>
      <c r="I62" s="10" t="s">
        <v>107</v>
      </c>
      <c r="J62" s="10" t="s">
        <v>154</v>
      </c>
      <c r="K62" s="10" t="s">
        <v>108</v>
      </c>
      <c r="L62" s="10" t="s">
        <v>155</v>
      </c>
      <c r="M62" s="10" t="s">
        <v>110</v>
      </c>
      <c r="N62" s="10" t="s">
        <v>135</v>
      </c>
      <c r="O62" s="10" t="s">
        <v>164</v>
      </c>
    </row>
    <row r="63" spans="1:15" ht="114.75">
      <c r="A63" s="15" t="s">
        <v>114</v>
      </c>
      <c r="B63" s="15" t="s">
        <v>161</v>
      </c>
      <c r="C63" s="15" t="s">
        <v>221</v>
      </c>
      <c r="D63" s="33" t="s">
        <v>162</v>
      </c>
      <c r="E63" s="25"/>
      <c r="F63" s="25"/>
      <c r="G63" s="1">
        <v>1904302.28</v>
      </c>
      <c r="H63" s="1">
        <v>1904302.28</v>
      </c>
      <c r="I63" s="10" t="s">
        <v>163</v>
      </c>
      <c r="J63" s="18">
        <v>35846</v>
      </c>
      <c r="K63" s="16" t="s">
        <v>0</v>
      </c>
      <c r="L63" s="1"/>
      <c r="M63" s="1"/>
      <c r="N63" s="10" t="s">
        <v>165</v>
      </c>
      <c r="O63" s="9"/>
    </row>
    <row r="64" spans="1:15" ht="114.75">
      <c r="A64" s="15" t="s">
        <v>116</v>
      </c>
      <c r="B64" s="15" t="s">
        <v>166</v>
      </c>
      <c r="C64" s="15" t="s">
        <v>221</v>
      </c>
      <c r="D64" s="33" t="s">
        <v>167</v>
      </c>
      <c r="E64" s="25"/>
      <c r="F64" s="25"/>
      <c r="G64" s="1">
        <v>116313.05</v>
      </c>
      <c r="H64" s="1">
        <v>116313.05</v>
      </c>
      <c r="I64" s="10" t="s">
        <v>163</v>
      </c>
      <c r="J64" s="18">
        <v>35846</v>
      </c>
      <c r="K64" s="16" t="s">
        <v>0</v>
      </c>
      <c r="L64" s="1"/>
      <c r="M64" s="1"/>
      <c r="N64" s="10" t="s">
        <v>222</v>
      </c>
      <c r="O64" s="9"/>
    </row>
    <row r="65" spans="1:15" ht="114.75">
      <c r="A65" s="15" t="s">
        <v>168</v>
      </c>
      <c r="B65" s="15" t="s">
        <v>169</v>
      </c>
      <c r="C65" s="15" t="s">
        <v>221</v>
      </c>
      <c r="D65" s="33" t="s">
        <v>33</v>
      </c>
      <c r="E65" s="25"/>
      <c r="F65" s="25"/>
      <c r="G65" s="1">
        <v>498512.62</v>
      </c>
      <c r="H65" s="1">
        <v>498512.62</v>
      </c>
      <c r="I65" s="10" t="s">
        <v>163</v>
      </c>
      <c r="J65" s="18">
        <v>35846</v>
      </c>
      <c r="K65" s="16" t="s">
        <v>0</v>
      </c>
      <c r="L65" s="1"/>
      <c r="M65" s="1"/>
      <c r="N65" s="10" t="s">
        <v>223</v>
      </c>
      <c r="O65" s="9"/>
    </row>
    <row r="66" spans="1:15" ht="12.75">
      <c r="A66" s="1"/>
      <c r="B66" s="1"/>
      <c r="C66" s="1"/>
      <c r="D66" s="1"/>
      <c r="E66" s="1"/>
      <c r="F66" s="1"/>
      <c r="G66" s="1">
        <f>SUM(G63:G65)</f>
        <v>2519127.95</v>
      </c>
      <c r="H66" s="1">
        <f>SUM(H63:H65)</f>
        <v>2519127.95</v>
      </c>
      <c r="I66" s="1"/>
      <c r="J66" s="1"/>
      <c r="K66" s="1"/>
      <c r="L66" s="1"/>
      <c r="M66" s="1"/>
      <c r="N66" s="1"/>
      <c r="O66" s="1"/>
    </row>
    <row r="68" ht="12.75">
      <c r="B68" s="3"/>
    </row>
    <row r="73" spans="5:16" ht="12.75">
      <c r="E73" s="32" t="s">
        <v>0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5" ht="12.75">
      <c r="E75" s="3" t="s">
        <v>159</v>
      </c>
    </row>
    <row r="76" ht="12.75">
      <c r="E76" s="3" t="s">
        <v>229</v>
      </c>
    </row>
    <row r="77" ht="12.75">
      <c r="F77" s="3" t="s">
        <v>134</v>
      </c>
    </row>
    <row r="78" spans="1:15" ht="76.5">
      <c r="A78" s="1" t="s">
        <v>1</v>
      </c>
      <c r="B78" s="10" t="s">
        <v>54</v>
      </c>
      <c r="C78" s="10" t="s">
        <v>104</v>
      </c>
      <c r="D78" s="25" t="s">
        <v>2</v>
      </c>
      <c r="E78" s="25"/>
      <c r="F78" s="25"/>
      <c r="G78" s="9" t="s">
        <v>120</v>
      </c>
      <c r="H78" s="10" t="s">
        <v>121</v>
      </c>
      <c r="I78" s="10" t="s">
        <v>124</v>
      </c>
      <c r="J78" s="10" t="s">
        <v>170</v>
      </c>
      <c r="K78" s="10" t="s">
        <v>127</v>
      </c>
      <c r="L78" s="10" t="s">
        <v>130</v>
      </c>
      <c r="M78" s="10" t="s">
        <v>131</v>
      </c>
      <c r="N78" s="10" t="s">
        <v>132</v>
      </c>
      <c r="O78" s="10" t="s">
        <v>133</v>
      </c>
    </row>
    <row r="79" spans="1:15" ht="121.5" customHeight="1">
      <c r="A79" s="15" t="s">
        <v>114</v>
      </c>
      <c r="B79" s="15" t="s">
        <v>115</v>
      </c>
      <c r="C79" s="15" t="s">
        <v>171</v>
      </c>
      <c r="D79" s="26" t="s">
        <v>118</v>
      </c>
      <c r="E79" s="27"/>
      <c r="F79" s="28"/>
      <c r="G79" s="1">
        <v>81</v>
      </c>
      <c r="H79" s="10" t="s">
        <v>123</v>
      </c>
      <c r="I79" s="15" t="s">
        <v>125</v>
      </c>
      <c r="J79" s="17" t="s">
        <v>213</v>
      </c>
      <c r="K79" s="16" t="s">
        <v>129</v>
      </c>
      <c r="L79" s="1">
        <v>7428000463</v>
      </c>
      <c r="M79" s="1">
        <v>912810.33</v>
      </c>
      <c r="N79" s="1">
        <v>0</v>
      </c>
      <c r="O79" s="1">
        <v>7</v>
      </c>
    </row>
    <row r="80" spans="1:15" ht="97.5" customHeight="1">
      <c r="A80" s="15" t="s">
        <v>116</v>
      </c>
      <c r="B80" s="15" t="s">
        <v>117</v>
      </c>
      <c r="C80" s="15" t="s">
        <v>171</v>
      </c>
      <c r="D80" s="26" t="s">
        <v>119</v>
      </c>
      <c r="E80" s="27"/>
      <c r="F80" s="28"/>
      <c r="G80" s="1">
        <v>72</v>
      </c>
      <c r="H80" s="10" t="s">
        <v>122</v>
      </c>
      <c r="I80" s="15" t="s">
        <v>126</v>
      </c>
      <c r="J80" s="17" t="s">
        <v>214</v>
      </c>
      <c r="K80" s="16" t="s">
        <v>128</v>
      </c>
      <c r="L80" s="1">
        <v>7443006195</v>
      </c>
      <c r="M80" s="1">
        <v>63729.92</v>
      </c>
      <c r="N80" s="1">
        <v>0</v>
      </c>
      <c r="O80" s="1">
        <v>6</v>
      </c>
    </row>
    <row r="90" ht="12.75">
      <c r="B90" s="3"/>
    </row>
    <row r="96" ht="12.75">
      <c r="B96" s="3"/>
    </row>
  </sheetData>
  <sheetProtection/>
  <mergeCells count="47">
    <mergeCell ref="D62:F62"/>
    <mergeCell ref="D63:F63"/>
    <mergeCell ref="E73:P73"/>
    <mergeCell ref="D78:F78"/>
    <mergeCell ref="D80:F80"/>
    <mergeCell ref="D79:F79"/>
    <mergeCell ref="D64:F64"/>
    <mergeCell ref="D65:F65"/>
    <mergeCell ref="E1:P1"/>
    <mergeCell ref="D6:F6"/>
    <mergeCell ref="E57:P57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25:F25"/>
    <mergeCell ref="D26:F26"/>
    <mergeCell ref="D27:F27"/>
    <mergeCell ref="D28:F28"/>
    <mergeCell ref="D17:F17"/>
    <mergeCell ref="D18:F18"/>
    <mergeCell ref="D35:F35"/>
    <mergeCell ref="D29:F29"/>
    <mergeCell ref="D30:F30"/>
    <mergeCell ref="D31:F31"/>
    <mergeCell ref="D32:F32"/>
    <mergeCell ref="D33:F33"/>
    <mergeCell ref="D36:F36"/>
    <mergeCell ref="D37:F37"/>
    <mergeCell ref="D38:F38"/>
    <mergeCell ref="D39:F39"/>
    <mergeCell ref="D40:F40"/>
    <mergeCell ref="D34:F34"/>
    <mergeCell ref="D51:F51"/>
    <mergeCell ref="D47:F47"/>
    <mergeCell ref="D48:F48"/>
    <mergeCell ref="D49:F49"/>
    <mergeCell ref="D50:F50"/>
    <mergeCell ref="D44:F44"/>
    <mergeCell ref="D45:F45"/>
    <mergeCell ref="D46:F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Бородиновка адм</cp:lastModifiedBy>
  <cp:lastPrinted>2017-04-10T17:20:52Z</cp:lastPrinted>
  <dcterms:created xsi:type="dcterms:W3CDTF">1996-10-08T23:32:33Z</dcterms:created>
  <dcterms:modified xsi:type="dcterms:W3CDTF">2018-07-25T11:56:45Z</dcterms:modified>
  <cp:category/>
  <cp:version/>
  <cp:contentType/>
  <cp:contentStatus/>
</cp:coreProperties>
</file>